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20" i="1" l="1"/>
  <c r="O20" i="1"/>
  <c r="P20" i="1"/>
  <c r="Q20" i="1"/>
  <c r="R20" i="1"/>
  <c r="S20" i="1"/>
  <c r="T20" i="1"/>
  <c r="U20" i="1"/>
  <c r="V20" i="1"/>
  <c r="W20" i="1"/>
  <c r="X20" i="1"/>
  <c r="Y20" i="1"/>
  <c r="M20" i="1"/>
  <c r="N12" i="1"/>
  <c r="O12" i="1"/>
  <c r="P12" i="1"/>
  <c r="Q12" i="1"/>
  <c r="R12" i="1"/>
  <c r="S12" i="1"/>
  <c r="T12" i="1"/>
  <c r="U12" i="1"/>
  <c r="V12" i="1"/>
  <c r="W12" i="1"/>
  <c r="X12" i="1"/>
  <c r="Y12" i="1"/>
  <c r="M12" i="1"/>
  <c r="U21" i="1" l="1"/>
  <c r="Q21" i="1"/>
  <c r="Y21" i="1"/>
  <c r="X21" i="1"/>
  <c r="T21" i="1"/>
  <c r="P21" i="1"/>
  <c r="W21" i="1"/>
  <c r="O21" i="1"/>
  <c r="M21" i="1"/>
  <c r="R21" i="1"/>
  <c r="S21" i="1"/>
  <c r="V21" i="1"/>
  <c r="N21" i="1"/>
</calcChain>
</file>

<file path=xl/sharedStrings.xml><?xml version="1.0" encoding="utf-8"?>
<sst xmlns="http://schemas.openxmlformats.org/spreadsheetml/2006/main" count="53" uniqueCount="49">
  <si>
    <t>Белки</t>
  </si>
  <si>
    <t>Жиры</t>
  </si>
  <si>
    <t>Углеводы</t>
  </si>
  <si>
    <t>150гр.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</si>
  <si>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</si>
  <si>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</si>
  <si>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</si>
  <si>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</si>
  <si>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</si>
  <si>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</si>
  <si>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</si>
  <si>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Завтрак_с 5-11класс</t>
  </si>
  <si>
    <t>250гр.</t>
  </si>
  <si>
    <t>639</t>
  </si>
  <si>
    <t>Компот из смеси сухофруктов</t>
  </si>
  <si>
    <t>Чай с сахаром</t>
  </si>
  <si>
    <t>10/16</t>
  </si>
  <si>
    <t>Фрукт (яблоко)</t>
  </si>
  <si>
    <t>57</t>
  </si>
  <si>
    <t>161</t>
  </si>
  <si>
    <t>Суп молочный с рисовой крупой</t>
  </si>
  <si>
    <t>733</t>
  </si>
  <si>
    <t>Оладьи из творога с джемом 170/30гр.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</si>
  <si>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</si>
  <si>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</si>
  <si>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</si>
  <si>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</si>
  <si>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</si>
  <si>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</si>
  <si>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</si>
  <si>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</si>
  <si>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</si>
  <si>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</si>
  <si>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</si>
  <si>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</si>
  <si>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</si>
  <si>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</si>
  <si>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</si>
  <si>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</si>
  <si>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</si>
  <si>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</si>
  <si>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</si>
  <si>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</si>
  <si>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</t>
  </si>
  <si>
    <t>210гр</t>
  </si>
  <si>
    <t>Азу 60/150гр</t>
  </si>
  <si>
    <t>Директор ООО"ГородКафе" ________</t>
  </si>
  <si>
    <t>Салат из моркови с сахаром</t>
  </si>
  <si>
    <t>меню обучающихся 5-11 кл.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</si>
</sst>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4" fillId="0" borderId="1" xfId="0" applyFont="1" applyBorder="1" applyAlignment="1">
      <alignment horizontal="right" vertical="top" wrapText="1" indent="6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9"/>
  <sheetViews>
    <sheetView tabSelected="1" view="pageBreakPreview" zoomScale="75" zoomScaleNormal="100" zoomScaleSheetLayoutView="75" zoomScalePageLayoutView="57" workbookViewId="0">
      <selection activeCell="G23" sqref="G23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ht="18.75" customHeight="1" outlineLevel="4" x14ac:dyDescent="0.3">
      <c r="A1" s="9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  <c r="U1" s="12"/>
      <c r="V1" s="11"/>
      <c r="W1" s="11"/>
      <c r="X1" s="11"/>
      <c r="Y1" s="11"/>
    </row>
    <row r="2" spans="1:25" s="2" customFormat="1" ht="18.75" customHeight="1" x14ac:dyDescent="0.3">
      <c r="A2" s="3"/>
      <c r="B2" s="52" t="s">
        <v>24</v>
      </c>
      <c r="C2" s="52"/>
      <c r="D2" s="52"/>
      <c r="E2" s="52"/>
      <c r="F2" s="52"/>
      <c r="G2" s="52"/>
      <c r="U2" s="48" t="s">
        <v>24</v>
      </c>
      <c r="V2" s="48"/>
      <c r="W2" s="48"/>
      <c r="X2" s="48"/>
      <c r="Y2" s="48"/>
    </row>
    <row r="3" spans="1:25" s="2" customFormat="1" ht="18.75" customHeight="1" x14ac:dyDescent="0.3">
      <c r="A3" s="3"/>
      <c r="B3" s="25" t="s">
        <v>46</v>
      </c>
      <c r="C3" s="25"/>
      <c r="D3" s="25"/>
      <c r="E3" s="25"/>
      <c r="F3" s="25"/>
      <c r="U3" s="25" t="s">
        <v>43</v>
      </c>
      <c r="V3" s="25"/>
      <c r="W3" s="25"/>
      <c r="X3" s="25"/>
      <c r="Y3" s="25"/>
    </row>
    <row r="4" spans="1:25" s="2" customFormat="1" ht="18.75" customHeight="1" x14ac:dyDescent="0.3">
      <c r="A4" s="3"/>
      <c r="B4" s="3"/>
      <c r="M4" s="31" t="s">
        <v>23</v>
      </c>
      <c r="N4" s="31"/>
      <c r="O4" s="31"/>
      <c r="P4" s="31"/>
      <c r="Q4" s="31"/>
      <c r="U4" s="14"/>
      <c r="V4" s="14"/>
      <c r="W4" s="14"/>
      <c r="X4" s="14"/>
      <c r="Y4" s="14"/>
    </row>
    <row r="5" spans="1:25" s="2" customFormat="1" ht="18.75" customHeight="1" x14ac:dyDescent="0.35">
      <c r="A5" s="3"/>
      <c r="B5" s="3"/>
      <c r="I5" s="32" t="s">
        <v>48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5"/>
    </row>
    <row r="6" spans="1:25" s="13" customFormat="1" ht="18.75" customHeight="1" x14ac:dyDescent="0.25">
      <c r="A6" s="33" t="s">
        <v>26</v>
      </c>
      <c r="B6" s="34"/>
      <c r="C6" s="37" t="s">
        <v>27</v>
      </c>
      <c r="D6" s="37"/>
      <c r="E6" s="37"/>
      <c r="F6" s="37"/>
      <c r="G6" s="37"/>
      <c r="H6" s="37"/>
      <c r="I6" s="37"/>
      <c r="J6" s="37"/>
      <c r="K6" s="39" t="s">
        <v>28</v>
      </c>
      <c r="L6" s="40"/>
      <c r="M6" s="43" t="s">
        <v>29</v>
      </c>
      <c r="N6" s="43"/>
      <c r="O6" s="43"/>
      <c r="P6" s="44" t="s">
        <v>25</v>
      </c>
      <c r="Q6" s="46" t="s">
        <v>30</v>
      </c>
      <c r="R6" s="43"/>
      <c r="S6" s="43"/>
      <c r="T6" s="43"/>
      <c r="U6" s="43"/>
      <c r="V6" s="46" t="s">
        <v>31</v>
      </c>
      <c r="W6" s="43"/>
      <c r="X6" s="43"/>
      <c r="Y6" s="47"/>
    </row>
    <row r="7" spans="1:25" s="22" customFormat="1" ht="27" customHeight="1" x14ac:dyDescent="0.25">
      <c r="A7" s="35"/>
      <c r="B7" s="36"/>
      <c r="C7" s="38"/>
      <c r="D7" s="38"/>
      <c r="E7" s="38"/>
      <c r="F7" s="38"/>
      <c r="G7" s="38"/>
      <c r="H7" s="38"/>
      <c r="I7" s="38"/>
      <c r="J7" s="38"/>
      <c r="K7" s="41"/>
      <c r="L7" s="42"/>
      <c r="M7" s="15" t="s">
        <v>0</v>
      </c>
      <c r="N7" s="16" t="s">
        <v>1</v>
      </c>
      <c r="O7" s="17" t="s">
        <v>2</v>
      </c>
      <c r="P7" s="45"/>
      <c r="Q7" s="18" t="s">
        <v>32</v>
      </c>
      <c r="R7" s="19" t="s">
        <v>33</v>
      </c>
      <c r="S7" s="20" t="s">
        <v>34</v>
      </c>
      <c r="T7" s="19" t="s">
        <v>40</v>
      </c>
      <c r="U7" s="19" t="s">
        <v>35</v>
      </c>
      <c r="V7" s="20" t="s">
        <v>37</v>
      </c>
      <c r="W7" s="19" t="s">
        <v>36</v>
      </c>
      <c r="X7" s="19" t="s">
        <v>38</v>
      </c>
      <c r="Y7" s="21" t="s">
        <v>39</v>
      </c>
    </row>
    <row r="8" spans="1:25" ht="18.75" customHeight="1" outlineLevel="2" x14ac:dyDescent="0.3">
      <c r="A8" s="53" t="s">
        <v>11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37.5" customHeight="1" outlineLevel="4" x14ac:dyDescent="0.3">
      <c r="A9" s="49" t="s">
        <v>21</v>
      </c>
      <c r="B9" s="50"/>
      <c r="C9" s="51" t="s">
        <v>22</v>
      </c>
      <c r="D9" s="51"/>
      <c r="E9" s="51"/>
      <c r="F9" s="51"/>
      <c r="G9" s="51"/>
      <c r="H9" s="51"/>
      <c r="I9" s="51"/>
      <c r="J9" s="51"/>
      <c r="K9" s="51" t="s">
        <v>8</v>
      </c>
      <c r="L9" s="51"/>
      <c r="M9" s="23">
        <v>16.285</v>
      </c>
      <c r="N9" s="23">
        <v>6.0830000000000002</v>
      </c>
      <c r="O9" s="23">
        <v>72.903999999999996</v>
      </c>
      <c r="P9" s="23">
        <v>411.49900000000002</v>
      </c>
      <c r="Q9" s="23">
        <v>35.832000000000001</v>
      </c>
      <c r="R9" s="23">
        <v>4.2050000000000001</v>
      </c>
      <c r="S9" s="23">
        <v>188.78100000000001</v>
      </c>
      <c r="T9" s="23">
        <v>7.6</v>
      </c>
      <c r="U9" s="23">
        <v>1.37</v>
      </c>
      <c r="V9" s="23">
        <v>159.018</v>
      </c>
      <c r="W9" s="23">
        <v>209.136</v>
      </c>
      <c r="X9" s="23">
        <v>32.811</v>
      </c>
      <c r="Y9" s="23">
        <v>1.5009999999999999</v>
      </c>
    </row>
    <row r="10" spans="1:25" ht="18.75" customHeight="1" outlineLevel="4" x14ac:dyDescent="0.3">
      <c r="A10" s="49" t="s">
        <v>16</v>
      </c>
      <c r="B10" s="50"/>
      <c r="C10" s="51" t="s">
        <v>17</v>
      </c>
      <c r="D10" s="51"/>
      <c r="E10" s="51"/>
      <c r="F10" s="51"/>
      <c r="G10" s="51"/>
      <c r="H10" s="51"/>
      <c r="I10" s="51"/>
      <c r="J10" s="51"/>
      <c r="K10" s="51" t="s">
        <v>3</v>
      </c>
      <c r="L10" s="51"/>
      <c r="M10" s="23">
        <v>0.60399999999999998</v>
      </c>
      <c r="N10" s="23">
        <v>0.60399999999999998</v>
      </c>
      <c r="O10" s="23">
        <v>14.79</v>
      </c>
      <c r="P10" s="23">
        <v>67.007999999999996</v>
      </c>
      <c r="Q10" s="23">
        <v>4.4999999999999998E-2</v>
      </c>
      <c r="R10" s="23">
        <v>0.60399999999999998</v>
      </c>
      <c r="S10" s="23">
        <v>7.5460000000000003</v>
      </c>
      <c r="T10" s="23">
        <v>71.150000000000006</v>
      </c>
      <c r="U10" s="23">
        <v>0.30199999999999999</v>
      </c>
      <c r="V10" s="23">
        <v>24.146999999999998</v>
      </c>
      <c r="W10" s="23">
        <v>16.600999999999999</v>
      </c>
      <c r="X10" s="23">
        <v>13.583</v>
      </c>
      <c r="Y10" s="23">
        <v>3.32</v>
      </c>
    </row>
    <row r="11" spans="1:25" ht="18.75" customHeight="1" outlineLevel="4" x14ac:dyDescent="0.3">
      <c r="A11" s="49">
        <v>685</v>
      </c>
      <c r="B11" s="50"/>
      <c r="C11" s="51" t="s">
        <v>15</v>
      </c>
      <c r="D11" s="51"/>
      <c r="E11" s="51"/>
      <c r="F11" s="51"/>
      <c r="G11" s="51"/>
      <c r="H11" s="51"/>
      <c r="I11" s="51"/>
      <c r="J11" s="51"/>
      <c r="K11" s="51" t="s">
        <v>8</v>
      </c>
      <c r="L11" s="51"/>
      <c r="M11" s="23">
        <v>0.2</v>
      </c>
      <c r="N11" s="23">
        <v>5.0999999999999997E-2</v>
      </c>
      <c r="O11" s="23">
        <v>15.039</v>
      </c>
      <c r="P11" s="23">
        <v>61.414999999999999</v>
      </c>
      <c r="Q11" s="23">
        <v>1E-3</v>
      </c>
      <c r="R11" s="23">
        <v>0.113</v>
      </c>
      <c r="S11" s="23">
        <v>0.5</v>
      </c>
      <c r="T11" s="23">
        <v>0</v>
      </c>
      <c r="U11" s="23"/>
      <c r="V11" s="23">
        <v>5.4</v>
      </c>
      <c r="W11" s="23">
        <v>8.24</v>
      </c>
      <c r="X11" s="23">
        <v>4.4000000000000004</v>
      </c>
      <c r="Y11" s="23">
        <v>0.86499999999999999</v>
      </c>
    </row>
    <row r="12" spans="1:25" ht="18.75" customHeight="1" outlineLevel="3" x14ac:dyDescent="0.3">
      <c r="A12" s="26" t="s">
        <v>41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3">
        <f>SUM(M9:M11)</f>
        <v>17.088999999999999</v>
      </c>
      <c r="N12" s="23">
        <f t="shared" ref="N12:Y12" si="0">SUM(N9:N11)</f>
        <v>6.7380000000000004</v>
      </c>
      <c r="O12" s="23">
        <f t="shared" si="0"/>
        <v>102.73299999999999</v>
      </c>
      <c r="P12" s="23">
        <f t="shared" si="0"/>
        <v>539.92200000000003</v>
      </c>
      <c r="Q12" s="23">
        <f t="shared" si="0"/>
        <v>35.878</v>
      </c>
      <c r="R12" s="23">
        <f t="shared" si="0"/>
        <v>4.9220000000000006</v>
      </c>
      <c r="S12" s="23">
        <f t="shared" si="0"/>
        <v>196.827</v>
      </c>
      <c r="T12" s="23">
        <f t="shared" si="0"/>
        <v>78.75</v>
      </c>
      <c r="U12" s="23">
        <f t="shared" si="0"/>
        <v>1.6720000000000002</v>
      </c>
      <c r="V12" s="23">
        <f t="shared" si="0"/>
        <v>188.565</v>
      </c>
      <c r="W12" s="23">
        <f t="shared" si="0"/>
        <v>233.977</v>
      </c>
      <c r="X12" s="23">
        <f t="shared" si="0"/>
        <v>50.793999999999997</v>
      </c>
      <c r="Y12" s="23">
        <f t="shared" si="0"/>
        <v>5.6859999999999999</v>
      </c>
    </row>
    <row r="13" spans="1:25" ht="18.75" customHeight="1" outlineLevel="2" x14ac:dyDescent="0.3">
      <c r="A13" s="54" t="s">
        <v>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8.75" customHeight="1" outlineLevel="4" x14ac:dyDescent="0.3">
      <c r="A14" s="49" t="s">
        <v>18</v>
      </c>
      <c r="B14" s="50"/>
      <c r="C14" s="51" t="s">
        <v>47</v>
      </c>
      <c r="D14" s="51"/>
      <c r="E14" s="51"/>
      <c r="F14" s="51"/>
      <c r="G14" s="51"/>
      <c r="H14" s="51"/>
      <c r="I14" s="51"/>
      <c r="J14" s="51"/>
      <c r="K14" s="51" t="s">
        <v>10</v>
      </c>
      <c r="L14" s="51"/>
      <c r="M14" s="23">
        <v>1.331</v>
      </c>
      <c r="N14" s="23">
        <v>0.10199999999999999</v>
      </c>
      <c r="O14" s="23">
        <v>12.055999999999999</v>
      </c>
      <c r="P14" s="23">
        <v>54.469000000000001</v>
      </c>
      <c r="Q14" s="23">
        <v>6.0999999999999999E-2</v>
      </c>
      <c r="R14" s="23">
        <v>1.1259999999999999</v>
      </c>
      <c r="S14" s="23">
        <v>204.8</v>
      </c>
      <c r="T14" s="23">
        <v>4.2</v>
      </c>
      <c r="U14" s="23">
        <v>0.41</v>
      </c>
      <c r="V14" s="23">
        <v>27.797999999999998</v>
      </c>
      <c r="W14" s="23">
        <v>56.32</v>
      </c>
      <c r="X14" s="23">
        <v>38.911999999999999</v>
      </c>
      <c r="Y14" s="23">
        <v>0.73199999999999998</v>
      </c>
    </row>
    <row r="15" spans="1:25" ht="18.75" customHeight="1" outlineLevel="4" x14ac:dyDescent="0.3">
      <c r="A15" s="49" t="s">
        <v>19</v>
      </c>
      <c r="B15" s="50"/>
      <c r="C15" s="51" t="s">
        <v>20</v>
      </c>
      <c r="D15" s="51"/>
      <c r="E15" s="51"/>
      <c r="F15" s="51"/>
      <c r="G15" s="51"/>
      <c r="H15" s="51"/>
      <c r="I15" s="51"/>
      <c r="J15" s="51"/>
      <c r="K15" s="51" t="s">
        <v>12</v>
      </c>
      <c r="L15" s="51"/>
      <c r="M15" s="23">
        <v>4.5620000000000003</v>
      </c>
      <c r="N15" s="23">
        <v>5.57</v>
      </c>
      <c r="O15" s="23">
        <v>19.783999999999999</v>
      </c>
      <c r="P15" s="23">
        <v>147.51499999999999</v>
      </c>
      <c r="Q15" s="23">
        <v>0.06</v>
      </c>
      <c r="R15" s="23">
        <v>1.46</v>
      </c>
      <c r="S15" s="23">
        <v>36.639000000000003</v>
      </c>
      <c r="T15" s="23">
        <v>8.5</v>
      </c>
      <c r="U15" s="23">
        <v>0.32200000000000001</v>
      </c>
      <c r="V15" s="23">
        <v>146.04599999999999</v>
      </c>
      <c r="W15" s="23">
        <v>131.06700000000001</v>
      </c>
      <c r="X15" s="23">
        <v>24.388000000000002</v>
      </c>
      <c r="Y15" s="23">
        <v>0.28000000000000003</v>
      </c>
    </row>
    <row r="16" spans="1:25" ht="18.75" customHeight="1" outlineLevel="4" x14ac:dyDescent="0.3">
      <c r="A16" s="49">
        <v>438</v>
      </c>
      <c r="B16" s="50"/>
      <c r="C16" s="51" t="s">
        <v>45</v>
      </c>
      <c r="D16" s="51"/>
      <c r="E16" s="51"/>
      <c r="F16" s="51"/>
      <c r="G16" s="51"/>
      <c r="H16" s="51"/>
      <c r="I16" s="51"/>
      <c r="J16" s="51"/>
      <c r="K16" s="51" t="s">
        <v>44</v>
      </c>
      <c r="L16" s="51"/>
      <c r="M16" s="23">
        <v>15</v>
      </c>
      <c r="N16" s="23">
        <v>34</v>
      </c>
      <c r="O16" s="23">
        <v>21</v>
      </c>
      <c r="P16" s="23">
        <v>448</v>
      </c>
      <c r="Q16" s="23">
        <v>1</v>
      </c>
      <c r="R16" s="23">
        <v>6</v>
      </c>
      <c r="S16" s="23">
        <v>12</v>
      </c>
      <c r="T16" s="23">
        <v>6.2</v>
      </c>
      <c r="U16" s="23">
        <v>4</v>
      </c>
      <c r="V16" s="23">
        <v>25</v>
      </c>
      <c r="W16" s="23">
        <v>202</v>
      </c>
      <c r="X16" s="23">
        <v>47</v>
      </c>
      <c r="Y16" s="23">
        <v>2</v>
      </c>
    </row>
    <row r="17" spans="1:25" ht="18.75" customHeight="1" outlineLevel="4" x14ac:dyDescent="0.3">
      <c r="A17" s="7"/>
      <c r="B17" s="8"/>
      <c r="C17" s="51" t="s">
        <v>4</v>
      </c>
      <c r="D17" s="51"/>
      <c r="E17" s="51"/>
      <c r="F17" s="51"/>
      <c r="G17" s="51"/>
      <c r="H17" s="51"/>
      <c r="I17" s="51"/>
      <c r="J17" s="51"/>
      <c r="K17" s="51" t="s">
        <v>5</v>
      </c>
      <c r="L17" s="51"/>
      <c r="M17" s="23">
        <v>2.145</v>
      </c>
      <c r="N17" s="23"/>
      <c r="O17" s="23">
        <v>10.855</v>
      </c>
      <c r="P17" s="23">
        <v>52</v>
      </c>
      <c r="Q17" s="23">
        <v>6.5000000000000002E-2</v>
      </c>
      <c r="R17" s="23">
        <v>2.4860000000000002</v>
      </c>
      <c r="S17" s="23">
        <v>3.25</v>
      </c>
      <c r="T17" s="23">
        <v>0</v>
      </c>
      <c r="U17" s="23">
        <v>1.95</v>
      </c>
      <c r="V17" s="23"/>
      <c r="W17" s="23"/>
      <c r="X17" s="23"/>
      <c r="Y17" s="23">
        <v>0.65</v>
      </c>
    </row>
    <row r="18" spans="1:25" ht="18.75" customHeight="1" outlineLevel="4" x14ac:dyDescent="0.3">
      <c r="A18" s="7"/>
      <c r="B18" s="8"/>
      <c r="C18" s="51" t="s">
        <v>6</v>
      </c>
      <c r="D18" s="51"/>
      <c r="E18" s="51"/>
      <c r="F18" s="51"/>
      <c r="G18" s="51"/>
      <c r="H18" s="51"/>
      <c r="I18" s="51"/>
      <c r="J18" s="51"/>
      <c r="K18" s="51" t="s">
        <v>7</v>
      </c>
      <c r="L18" s="51"/>
      <c r="M18" s="23">
        <v>1.52</v>
      </c>
      <c r="N18" s="23">
        <v>0.16</v>
      </c>
      <c r="O18" s="23">
        <v>9.66</v>
      </c>
      <c r="P18" s="23">
        <v>46.16</v>
      </c>
      <c r="Q18" s="23">
        <v>3.2000000000000001E-2</v>
      </c>
      <c r="R18" s="23">
        <v>0.62</v>
      </c>
      <c r="S18" s="24"/>
      <c r="T18" s="24">
        <v>0</v>
      </c>
      <c r="U18" s="23">
        <v>0.26</v>
      </c>
      <c r="V18" s="23">
        <v>4.5999999999999996</v>
      </c>
      <c r="W18" s="23">
        <v>17.399999999999999</v>
      </c>
      <c r="X18" s="23">
        <v>6.6</v>
      </c>
      <c r="Y18" s="23">
        <v>0.4</v>
      </c>
    </row>
    <row r="19" spans="1:25" ht="18.75" customHeight="1" outlineLevel="4" x14ac:dyDescent="0.3">
      <c r="A19" s="49" t="s">
        <v>13</v>
      </c>
      <c r="B19" s="50"/>
      <c r="C19" s="51" t="s">
        <v>14</v>
      </c>
      <c r="D19" s="51"/>
      <c r="E19" s="51"/>
      <c r="F19" s="51"/>
      <c r="G19" s="51"/>
      <c r="H19" s="51"/>
      <c r="I19" s="51"/>
      <c r="J19" s="51"/>
      <c r="K19" s="51" t="s">
        <v>8</v>
      </c>
      <c r="L19" s="51"/>
      <c r="M19" s="23">
        <v>0.42699999999999999</v>
      </c>
      <c r="N19" s="23">
        <v>1.9E-2</v>
      </c>
      <c r="O19" s="23">
        <v>31.405999999999999</v>
      </c>
      <c r="P19" s="23">
        <v>127.506</v>
      </c>
      <c r="Q19" s="23">
        <v>4.0000000000000001E-3</v>
      </c>
      <c r="R19" s="24"/>
      <c r="S19" s="23">
        <v>0.58199999999999996</v>
      </c>
      <c r="T19" s="23">
        <v>13</v>
      </c>
      <c r="U19" s="23"/>
      <c r="V19" s="23">
        <v>0.6</v>
      </c>
      <c r="W19" s="23">
        <v>14.938000000000001</v>
      </c>
      <c r="X19" s="23">
        <v>5.82</v>
      </c>
      <c r="Y19" s="23">
        <v>1.224</v>
      </c>
    </row>
    <row r="20" spans="1:25" ht="18.75" customHeight="1" outlineLevel="3" x14ac:dyDescent="0.3">
      <c r="A20" s="26" t="s">
        <v>41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">
        <f>M19+M18+M17+M16+M15+M14</f>
        <v>24.984999999999999</v>
      </c>
      <c r="N20" s="23">
        <f t="shared" ref="N20:Y20" si="1">N19+N18+N17+N16+N15+N14</f>
        <v>39.850999999999999</v>
      </c>
      <c r="O20" s="23">
        <f t="shared" si="1"/>
        <v>104.76100000000001</v>
      </c>
      <c r="P20" s="23">
        <f t="shared" si="1"/>
        <v>875.65</v>
      </c>
      <c r="Q20" s="23">
        <f t="shared" si="1"/>
        <v>1.222</v>
      </c>
      <c r="R20" s="23">
        <f t="shared" si="1"/>
        <v>11.691999999999998</v>
      </c>
      <c r="S20" s="23">
        <f t="shared" si="1"/>
        <v>257.27100000000002</v>
      </c>
      <c r="T20" s="23">
        <f t="shared" si="1"/>
        <v>31.9</v>
      </c>
      <c r="U20" s="23">
        <f t="shared" si="1"/>
        <v>6.9420000000000002</v>
      </c>
      <c r="V20" s="23">
        <f t="shared" si="1"/>
        <v>204.04399999999998</v>
      </c>
      <c r="W20" s="23">
        <f t="shared" si="1"/>
        <v>421.72499999999997</v>
      </c>
      <c r="X20" s="23">
        <f t="shared" si="1"/>
        <v>122.72</v>
      </c>
      <c r="Y20" s="23">
        <f t="shared" si="1"/>
        <v>5.2860000000000005</v>
      </c>
    </row>
    <row r="21" spans="1:25" ht="18.75" customHeight="1" outlineLevel="3" x14ac:dyDescent="0.3">
      <c r="A21" s="27" t="s">
        <v>42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3">
        <f>M20+M12</f>
        <v>42.073999999999998</v>
      </c>
      <c r="N21" s="23">
        <f t="shared" ref="N21:Y21" si="2">N20+N12</f>
        <v>46.588999999999999</v>
      </c>
      <c r="O21" s="23">
        <f t="shared" si="2"/>
        <v>207.494</v>
      </c>
      <c r="P21" s="23">
        <f t="shared" si="2"/>
        <v>1415.5720000000001</v>
      </c>
      <c r="Q21" s="23">
        <f t="shared" si="2"/>
        <v>37.1</v>
      </c>
      <c r="R21" s="23">
        <f t="shared" si="2"/>
        <v>16.613999999999997</v>
      </c>
      <c r="S21" s="23">
        <f t="shared" si="2"/>
        <v>454.09800000000001</v>
      </c>
      <c r="T21" s="23">
        <f t="shared" si="2"/>
        <v>110.65</v>
      </c>
      <c r="U21" s="23">
        <f t="shared" si="2"/>
        <v>8.6140000000000008</v>
      </c>
      <c r="V21" s="23">
        <f t="shared" si="2"/>
        <v>392.60899999999998</v>
      </c>
      <c r="W21" s="23">
        <f t="shared" si="2"/>
        <v>655.702</v>
      </c>
      <c r="X21" s="23">
        <f t="shared" si="2"/>
        <v>173.51400000000001</v>
      </c>
      <c r="Y21" s="23">
        <f t="shared" si="2"/>
        <v>10.972000000000001</v>
      </c>
    </row>
    <row r="22" spans="1:25" ht="18.75" customHeight="1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S22" s="29"/>
      <c r="T22" s="29"/>
      <c r="U22" s="29"/>
      <c r="V22" s="29"/>
      <c r="W22" s="29"/>
      <c r="X22" s="29"/>
      <c r="Y22" s="29"/>
    </row>
    <row r="23" spans="1:25" ht="18.75" customHeight="1" x14ac:dyDescent="0.3">
      <c r="S23" s="30"/>
      <c r="T23" s="30"/>
      <c r="U23" s="30"/>
      <c r="V23" s="30"/>
      <c r="W23" s="30"/>
      <c r="X23" s="30"/>
      <c r="Y23" s="30"/>
    </row>
    <row r="24" spans="1:25" ht="18.75" customHeight="1" x14ac:dyDescent="0.3">
      <c r="S24" s="30"/>
      <c r="T24" s="30"/>
      <c r="U24" s="30"/>
      <c r="V24" s="30"/>
      <c r="W24" s="30"/>
      <c r="X24" s="30"/>
      <c r="Y24" s="30"/>
    </row>
    <row r="25" spans="1:25" ht="18.75" customHeight="1" x14ac:dyDescent="0.3">
      <c r="S25" s="30"/>
      <c r="T25" s="30"/>
      <c r="U25" s="30"/>
      <c r="V25" s="30"/>
      <c r="W25" s="30"/>
      <c r="X25" s="30"/>
      <c r="Y25" s="30"/>
    </row>
    <row r="26" spans="1:25" ht="18.75" customHeight="1" x14ac:dyDescent="0.3">
      <c r="S26" s="4"/>
      <c r="T26" s="4"/>
      <c r="U26" s="4"/>
      <c r="V26" s="4"/>
      <c r="W26" s="4"/>
      <c r="X26" s="4"/>
      <c r="Y26" s="4"/>
    </row>
    <row r="27" spans="1:25" ht="18.75" customHeight="1" outlineLevel="4" x14ac:dyDescent="0.3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8.75" customHeight="1" outlineLevel="4" x14ac:dyDescent="0.3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8.75" customHeight="1" outlineLevel="4" x14ac:dyDescent="0.3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</sheetData>
  <mergeCells count="46">
    <mergeCell ref="B2:G2"/>
    <mergeCell ref="A11:B11"/>
    <mergeCell ref="C11:J11"/>
    <mergeCell ref="K11:L11"/>
    <mergeCell ref="A12:L12"/>
    <mergeCell ref="A9:B9"/>
    <mergeCell ref="C9:J9"/>
    <mergeCell ref="K9:L9"/>
    <mergeCell ref="A10:B10"/>
    <mergeCell ref="C10:J10"/>
    <mergeCell ref="K10:L10"/>
    <mergeCell ref="C18:J18"/>
    <mergeCell ref="K18:L18"/>
    <mergeCell ref="A19:B19"/>
    <mergeCell ref="S25:Y25"/>
    <mergeCell ref="K16:L16"/>
    <mergeCell ref="A13:L13"/>
    <mergeCell ref="A20:L20"/>
    <mergeCell ref="A14:B14"/>
    <mergeCell ref="C14:J14"/>
    <mergeCell ref="K14:L14"/>
    <mergeCell ref="I5:S5"/>
    <mergeCell ref="A6:B7"/>
    <mergeCell ref="C6:J7"/>
    <mergeCell ref="K6:L7"/>
    <mergeCell ref="M6:O6"/>
    <mergeCell ref="P6:P7"/>
    <mergeCell ref="Q6:U6"/>
    <mergeCell ref="V6:Y6"/>
    <mergeCell ref="C19:J19"/>
    <mergeCell ref="K19:L19"/>
    <mergeCell ref="A8:L8"/>
    <mergeCell ref="C17:J17"/>
    <mergeCell ref="K17:L17"/>
    <mergeCell ref="A15:B15"/>
    <mergeCell ref="C15:J15"/>
    <mergeCell ref="K15:L15"/>
    <mergeCell ref="A16:B16"/>
    <mergeCell ref="C16:J16"/>
    <mergeCell ref="A21:L21"/>
    <mergeCell ref="A22:K22"/>
    <mergeCell ref="S22:Y22"/>
    <mergeCell ref="S23:Y23"/>
    <mergeCell ref="S24:Y24"/>
    <mergeCell ref="U2:Y2"/>
    <mergeCell ref="M4:Q4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2023-02-06T07:43:28Z</dcterms:modified>
</cp:coreProperties>
</file>