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Q21" i="1" l="1"/>
  <c r="U21" i="1"/>
  <c r="Y21" i="1"/>
  <c r="N20" i="1"/>
  <c r="N21" i="1" s="1"/>
  <c r="O20" i="1"/>
  <c r="O21" i="1" s="1"/>
  <c r="P20" i="1"/>
  <c r="P21" i="1" s="1"/>
  <c r="Q20" i="1"/>
  <c r="R20" i="1"/>
  <c r="R21" i="1" s="1"/>
  <c r="S20" i="1"/>
  <c r="S21" i="1" s="1"/>
  <c r="T20" i="1"/>
  <c r="T21" i="1" s="1"/>
  <c r="U20" i="1"/>
  <c r="V20" i="1"/>
  <c r="V21" i="1" s="1"/>
  <c r="W20" i="1"/>
  <c r="W21" i="1" s="1"/>
  <c r="X20" i="1"/>
  <c r="X21" i="1" s="1"/>
  <c r="Y20" i="1"/>
  <c r="M20" i="1"/>
  <c r="M21" i="1" s="1"/>
  <c r="N11" i="1"/>
  <c r="O11" i="1"/>
  <c r="P11" i="1"/>
  <c r="Q11" i="1"/>
  <c r="R11" i="1"/>
  <c r="S11" i="1"/>
  <c r="T11" i="1"/>
  <c r="U11" i="1"/>
  <c r="V11" i="1"/>
  <c r="W11" i="1"/>
  <c r="X11" i="1"/>
  <c r="Y11" i="1"/>
  <c r="M11" i="1"/>
</calcChain>
</file>

<file path=xl/sharedStrings.xml><?xml version="1.0" encoding="utf-8"?>
<sst xmlns="http://schemas.openxmlformats.org/spreadsheetml/2006/main" count="56" uniqueCount="53">
  <si>
    <t>Белки</t>
  </si>
  <si>
    <t>Жиры</t>
  </si>
  <si>
    <t>Углеводы</t>
  </si>
  <si>
    <t>Хлеб ржаной</t>
  </si>
  <si>
    <t>32,5гр.</t>
  </si>
  <si>
    <t>Хлеб пшеничный</t>
  </si>
  <si>
    <t>20гр.</t>
  </si>
  <si>
    <t>200гр.</t>
  </si>
  <si>
    <t>Обед с 5 по 11 класс</t>
  </si>
  <si>
    <t>100гр.</t>
  </si>
  <si>
    <t>270гр.</t>
  </si>
  <si>
    <t>180гр.</t>
  </si>
  <si>
    <t>Завтрак_с 5-11класс</t>
  </si>
  <si>
    <t>Бутерброд с маслом 10/20гр.</t>
  </si>
  <si>
    <t>30гр.</t>
  </si>
  <si>
    <t>686</t>
  </si>
  <si>
    <t>Чай с лимоном и сахаром 200/7гр.</t>
  </si>
  <si>
    <t>207гр.</t>
  </si>
  <si>
    <t>516/3</t>
  </si>
  <si>
    <t>Макаронные изделия отварные</t>
  </si>
  <si>
    <t>260гр.</t>
  </si>
  <si>
    <t>311</t>
  </si>
  <si>
    <t>Каша пшенная молочная жидкая с маслом250/10гр.</t>
  </si>
  <si>
    <t>33</t>
  </si>
  <si>
    <t>647</t>
  </si>
  <si>
    <t>Кисель из джема</t>
  </si>
  <si>
    <t>124</t>
  </si>
  <si>
    <t>Щи из свежей капусты с курицей и сметаной 250/10/10гр.</t>
  </si>
  <si>
    <t>Зразы рубленые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</si>
  <si>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</si>
  <si>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</si>
  <si>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</si>
  <si>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</si>
  <si>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</si>
  <si>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</si>
  <si>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</si>
  <si>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</si>
  <si>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</si>
  <si>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</si>
  <si>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</si>
  <si>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</si>
  <si>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</si>
  <si>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</si>
  <si>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</si>
  <si>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</si>
  <si>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</si>
  <si>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>С</t>
  </si>
  <si>
    <t>Итого:</t>
  </si>
  <si>
    <t>Всего:</t>
  </si>
  <si>
    <t>Директор школы _________</t>
  </si>
  <si>
    <t>Директор ООО"ГородКафе" ________</t>
  </si>
  <si>
    <t>Салат из свеклы</t>
  </si>
  <si>
    <t>меню обучающихся 5-11 кл. 11.02.2023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</si>
</sst>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8"/>
      <name val="Arial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2" borderId="6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0" xfId="0" applyFont="1"/>
    <xf numFmtId="1" fontId="1" fillId="0" borderId="1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0" fontId="5" fillId="0" borderId="0" xfId="0" applyFont="1" applyAlignment="1"/>
    <xf numFmtId="0" fontId="1" fillId="0" borderId="1" xfId="0" applyFont="1" applyBorder="1" applyAlignment="1">
      <alignment horizontal="right" vertical="top" wrapText="1" indent="6"/>
    </xf>
    <xf numFmtId="0" fontId="4" fillId="0" borderId="1" xfId="0" applyFont="1" applyBorder="1" applyAlignment="1">
      <alignment horizontal="right" vertical="top" wrapText="1" indent="6"/>
    </xf>
    <xf numFmtId="0" fontId="1" fillId="0" borderId="16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22"/>
  <sheetViews>
    <sheetView tabSelected="1" view="pageBreakPreview" zoomScale="75" zoomScaleNormal="100" zoomScaleSheetLayoutView="75" zoomScalePageLayoutView="57" workbookViewId="0">
      <selection activeCell="N8" sqref="N8"/>
    </sheetView>
  </sheetViews>
  <sheetFormatPr defaultColWidth="10.5" defaultRowHeight="18.75" customHeight="1" outlineLevelRow="4" x14ac:dyDescent="0.3"/>
  <cols>
    <col min="1" max="1" width="5.6640625" style="3" customWidth="1"/>
    <col min="2" max="2" width="2.6640625" style="3" customWidth="1"/>
    <col min="3" max="3" width="3.5" style="2" customWidth="1"/>
    <col min="4" max="4" width="8.83203125" style="2" customWidth="1"/>
    <col min="5" max="5" width="5.83203125" style="2" customWidth="1"/>
    <col min="6" max="6" width="5.1640625" style="2" customWidth="1"/>
    <col min="7" max="7" width="11.6640625" style="2" customWidth="1"/>
    <col min="8" max="8" width="4.5" style="2" customWidth="1"/>
    <col min="9" max="9" width="2.1640625" style="2" customWidth="1"/>
    <col min="10" max="10" width="5" style="2" customWidth="1"/>
    <col min="11" max="11" width="6.6640625" style="2" customWidth="1"/>
    <col min="12" max="12" width="2.6640625" style="2" customWidth="1"/>
    <col min="13" max="13" width="8.5" style="2" customWidth="1"/>
    <col min="14" max="14" width="8.1640625" style="2" customWidth="1"/>
    <col min="15" max="15" width="9" style="2" customWidth="1"/>
    <col min="16" max="16" width="10.83203125" style="2" customWidth="1"/>
    <col min="17" max="17" width="7.83203125" style="2" customWidth="1"/>
    <col min="18" max="19" width="7.6640625" style="2" customWidth="1"/>
    <col min="20" max="20" width="8.33203125" style="2" customWidth="1"/>
    <col min="21" max="21" width="7.33203125" style="2" customWidth="1"/>
    <col min="22" max="22" width="8" style="2" customWidth="1"/>
    <col min="23" max="23" width="9" style="2" customWidth="1"/>
    <col min="24" max="24" width="7.33203125" style="2" customWidth="1"/>
    <col min="25" max="25" width="7.83203125" style="2" customWidth="1"/>
    <col min="26" max="16384" width="10.5" style="1"/>
  </cols>
  <sheetData>
    <row r="1" spans="1:25" s="2" customFormat="1" ht="18.75" customHeight="1" x14ac:dyDescent="0.3">
      <c r="A1" s="3"/>
      <c r="B1" s="46" t="s">
        <v>30</v>
      </c>
      <c r="C1" s="46"/>
      <c r="D1" s="46"/>
      <c r="E1" s="46"/>
      <c r="F1" s="46"/>
      <c r="G1" s="46"/>
      <c r="U1" s="42" t="s">
        <v>30</v>
      </c>
      <c r="V1" s="42"/>
      <c r="W1" s="42"/>
      <c r="X1" s="42"/>
      <c r="Y1" s="42"/>
    </row>
    <row r="2" spans="1:25" s="2" customFormat="1" ht="18.75" customHeight="1" x14ac:dyDescent="0.3">
      <c r="A2" s="3"/>
      <c r="B2" s="20" t="s">
        <v>50</v>
      </c>
      <c r="C2" s="20"/>
      <c r="D2" s="20"/>
      <c r="E2" s="20"/>
      <c r="F2" s="20"/>
      <c r="T2" s="46" t="s">
        <v>49</v>
      </c>
      <c r="U2" s="46"/>
      <c r="V2" s="46"/>
      <c r="W2" s="46"/>
      <c r="X2" s="46"/>
      <c r="Y2" s="46"/>
    </row>
    <row r="3" spans="1:25" s="2" customFormat="1" ht="18.75" customHeight="1" x14ac:dyDescent="0.3">
      <c r="A3" s="3"/>
      <c r="B3" s="3"/>
      <c r="M3" s="25" t="s">
        <v>29</v>
      </c>
      <c r="N3" s="25"/>
      <c r="O3" s="25"/>
      <c r="P3" s="25"/>
      <c r="Q3" s="25"/>
      <c r="U3" s="9"/>
      <c r="V3" s="9"/>
      <c r="W3" s="9"/>
      <c r="X3" s="9"/>
      <c r="Y3" s="9"/>
    </row>
    <row r="4" spans="1:25" s="2" customFormat="1" ht="18.75" customHeight="1" x14ac:dyDescent="0.35">
      <c r="A4" s="3"/>
      <c r="B4" s="3"/>
      <c r="I4" s="26" t="s">
        <v>52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4"/>
    </row>
    <row r="5" spans="1:25" s="8" customFormat="1" ht="18.75" customHeight="1" x14ac:dyDescent="0.25">
      <c r="A5" s="27" t="s">
        <v>32</v>
      </c>
      <c r="B5" s="28"/>
      <c r="C5" s="31" t="s">
        <v>33</v>
      </c>
      <c r="D5" s="31"/>
      <c r="E5" s="31"/>
      <c r="F5" s="31"/>
      <c r="G5" s="31"/>
      <c r="H5" s="31"/>
      <c r="I5" s="31"/>
      <c r="J5" s="31"/>
      <c r="K5" s="33" t="s">
        <v>34</v>
      </c>
      <c r="L5" s="34"/>
      <c r="M5" s="37" t="s">
        <v>35</v>
      </c>
      <c r="N5" s="37"/>
      <c r="O5" s="37"/>
      <c r="P5" s="38" t="s">
        <v>31</v>
      </c>
      <c r="Q5" s="40" t="s">
        <v>36</v>
      </c>
      <c r="R5" s="37"/>
      <c r="S5" s="37"/>
      <c r="T5" s="37"/>
      <c r="U5" s="37"/>
      <c r="V5" s="40" t="s">
        <v>37</v>
      </c>
      <c r="W5" s="37"/>
      <c r="X5" s="37"/>
      <c r="Y5" s="41"/>
    </row>
    <row r="6" spans="1:25" s="17" customFormat="1" ht="30.75" customHeight="1" x14ac:dyDescent="0.25">
      <c r="A6" s="29"/>
      <c r="B6" s="30"/>
      <c r="C6" s="32"/>
      <c r="D6" s="32"/>
      <c r="E6" s="32"/>
      <c r="F6" s="32"/>
      <c r="G6" s="32"/>
      <c r="H6" s="32"/>
      <c r="I6" s="32"/>
      <c r="J6" s="32"/>
      <c r="K6" s="35"/>
      <c r="L6" s="36"/>
      <c r="M6" s="10" t="s">
        <v>0</v>
      </c>
      <c r="N6" s="11" t="s">
        <v>1</v>
      </c>
      <c r="O6" s="12" t="s">
        <v>2</v>
      </c>
      <c r="P6" s="39"/>
      <c r="Q6" s="13" t="s">
        <v>38</v>
      </c>
      <c r="R6" s="14" t="s">
        <v>39</v>
      </c>
      <c r="S6" s="15" t="s">
        <v>40</v>
      </c>
      <c r="T6" s="14" t="s">
        <v>46</v>
      </c>
      <c r="U6" s="14" t="s">
        <v>41</v>
      </c>
      <c r="V6" s="15" t="s">
        <v>43</v>
      </c>
      <c r="W6" s="14" t="s">
        <v>42</v>
      </c>
      <c r="X6" s="14" t="s">
        <v>44</v>
      </c>
      <c r="Y6" s="16" t="s">
        <v>45</v>
      </c>
    </row>
    <row r="7" spans="1:25" ht="18.75" customHeight="1" outlineLevel="2" x14ac:dyDescent="0.3">
      <c r="A7" s="47" t="s">
        <v>12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40.5" customHeight="1" outlineLevel="4" x14ac:dyDescent="0.3">
      <c r="A8" s="43" t="s">
        <v>21</v>
      </c>
      <c r="B8" s="44"/>
      <c r="C8" s="45" t="s">
        <v>22</v>
      </c>
      <c r="D8" s="45"/>
      <c r="E8" s="45"/>
      <c r="F8" s="45"/>
      <c r="G8" s="45"/>
      <c r="H8" s="45"/>
      <c r="I8" s="45"/>
      <c r="J8" s="45"/>
      <c r="K8" s="45" t="s">
        <v>20</v>
      </c>
      <c r="L8" s="45"/>
      <c r="M8" s="18">
        <v>9.3460000000000001</v>
      </c>
      <c r="N8" s="18">
        <v>13.340999999999999</v>
      </c>
      <c r="O8" s="18">
        <v>44.055</v>
      </c>
      <c r="P8" s="18">
        <v>333.67099999999999</v>
      </c>
      <c r="Q8" s="18">
        <v>0.25900000000000001</v>
      </c>
      <c r="R8" s="18">
        <v>3.2730000000000001</v>
      </c>
      <c r="S8" s="18">
        <v>78.75</v>
      </c>
      <c r="T8" s="18">
        <v>1.4</v>
      </c>
      <c r="U8" s="18">
        <v>1.46</v>
      </c>
      <c r="V8" s="18">
        <v>159.55799999999999</v>
      </c>
      <c r="W8" s="18">
        <v>225.93100000000001</v>
      </c>
      <c r="X8" s="18">
        <v>58.523000000000003</v>
      </c>
      <c r="Y8" s="18">
        <v>1.4870000000000001</v>
      </c>
    </row>
    <row r="9" spans="1:25" ht="18.75" customHeight="1" outlineLevel="4" x14ac:dyDescent="0.3">
      <c r="A9" s="43">
        <v>3</v>
      </c>
      <c r="B9" s="44"/>
      <c r="C9" s="45" t="s">
        <v>13</v>
      </c>
      <c r="D9" s="45"/>
      <c r="E9" s="45"/>
      <c r="F9" s="45"/>
      <c r="G9" s="45"/>
      <c r="H9" s="45"/>
      <c r="I9" s="45"/>
      <c r="J9" s="45"/>
      <c r="K9" s="45" t="s">
        <v>14</v>
      </c>
      <c r="L9" s="45"/>
      <c r="M9" s="18">
        <v>1.57</v>
      </c>
      <c r="N9" s="18">
        <v>8.3800000000000008</v>
      </c>
      <c r="O9" s="18">
        <v>10.38</v>
      </c>
      <c r="P9" s="18">
        <v>123.22</v>
      </c>
      <c r="Q9" s="18">
        <v>2.1999999999999999E-2</v>
      </c>
      <c r="R9" s="18">
        <v>0.42</v>
      </c>
      <c r="S9" s="18">
        <v>50.5</v>
      </c>
      <c r="T9" s="18">
        <v>0</v>
      </c>
      <c r="U9" s="18">
        <v>1.65</v>
      </c>
      <c r="V9" s="18">
        <v>3.8</v>
      </c>
      <c r="W9" s="18">
        <v>13</v>
      </c>
      <c r="X9" s="18">
        <v>2.6</v>
      </c>
      <c r="Y9" s="18">
        <v>0.24</v>
      </c>
    </row>
    <row r="10" spans="1:25" ht="18.75" customHeight="1" outlineLevel="4" x14ac:dyDescent="0.3">
      <c r="A10" s="43" t="s">
        <v>15</v>
      </c>
      <c r="B10" s="44"/>
      <c r="C10" s="45" t="s">
        <v>16</v>
      </c>
      <c r="D10" s="45"/>
      <c r="E10" s="45"/>
      <c r="F10" s="45"/>
      <c r="G10" s="45"/>
      <c r="H10" s="45"/>
      <c r="I10" s="45"/>
      <c r="J10" s="45"/>
      <c r="K10" s="45" t="s">
        <v>17</v>
      </c>
      <c r="L10" s="45"/>
      <c r="M10" s="18">
        <v>0.26500000000000001</v>
      </c>
      <c r="N10" s="18">
        <v>5.8000000000000003E-2</v>
      </c>
      <c r="O10" s="18">
        <v>10.265000000000001</v>
      </c>
      <c r="P10" s="18">
        <v>42.643000000000001</v>
      </c>
      <c r="Q10" s="18">
        <v>4.0000000000000001E-3</v>
      </c>
      <c r="R10" s="18">
        <v>0.128</v>
      </c>
      <c r="S10" s="18">
        <v>0.64400000000000002</v>
      </c>
      <c r="T10" s="18">
        <v>2.6</v>
      </c>
      <c r="U10" s="18">
        <v>1.4E-2</v>
      </c>
      <c r="V10" s="18">
        <v>8.1300000000000008</v>
      </c>
      <c r="W10" s="18">
        <v>9.8239999999999998</v>
      </c>
      <c r="X10" s="18">
        <v>5.2640000000000002</v>
      </c>
      <c r="Y10" s="18">
        <v>0.89300000000000002</v>
      </c>
    </row>
    <row r="11" spans="1:25" ht="18.75" customHeight="1" outlineLevel="3" x14ac:dyDescent="0.3">
      <c r="A11" s="21" t="s">
        <v>47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18">
        <f>SUM(M8:M10)</f>
        <v>11.181000000000001</v>
      </c>
      <c r="N11" s="18">
        <f t="shared" ref="N11:Y11" si="0">SUM(N8:N10)</f>
        <v>21.779</v>
      </c>
      <c r="O11" s="18">
        <f t="shared" si="0"/>
        <v>64.7</v>
      </c>
      <c r="P11" s="18">
        <f t="shared" si="0"/>
        <v>499.53399999999999</v>
      </c>
      <c r="Q11" s="18">
        <f t="shared" si="0"/>
        <v>0.28500000000000003</v>
      </c>
      <c r="R11" s="18">
        <f t="shared" si="0"/>
        <v>3.8210000000000002</v>
      </c>
      <c r="S11" s="18">
        <f t="shared" si="0"/>
        <v>129.89400000000001</v>
      </c>
      <c r="T11" s="18">
        <f t="shared" si="0"/>
        <v>4</v>
      </c>
      <c r="U11" s="18">
        <f t="shared" si="0"/>
        <v>3.1239999999999997</v>
      </c>
      <c r="V11" s="18">
        <f t="shared" si="0"/>
        <v>171.488</v>
      </c>
      <c r="W11" s="18">
        <f t="shared" si="0"/>
        <v>248.75500000000002</v>
      </c>
      <c r="X11" s="18">
        <f t="shared" si="0"/>
        <v>66.387</v>
      </c>
      <c r="Y11" s="18">
        <f t="shared" si="0"/>
        <v>2.62</v>
      </c>
    </row>
    <row r="12" spans="1:25" ht="18.75" customHeight="1" outlineLevel="2" x14ac:dyDescent="0.3">
      <c r="A12" s="47" t="s">
        <v>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8.75" customHeight="1" outlineLevel="4" x14ac:dyDescent="0.3">
      <c r="A13" s="43" t="s">
        <v>23</v>
      </c>
      <c r="B13" s="44"/>
      <c r="C13" s="45" t="s">
        <v>51</v>
      </c>
      <c r="D13" s="45"/>
      <c r="E13" s="45"/>
      <c r="F13" s="45"/>
      <c r="G13" s="45"/>
      <c r="H13" s="45"/>
      <c r="I13" s="45"/>
      <c r="J13" s="45"/>
      <c r="K13" s="45" t="s">
        <v>9</v>
      </c>
      <c r="L13" s="45"/>
      <c r="M13" s="18">
        <v>1.452</v>
      </c>
      <c r="N13" s="18">
        <v>6.0910000000000002</v>
      </c>
      <c r="O13" s="18">
        <v>8.5180000000000007</v>
      </c>
      <c r="P13" s="18">
        <v>94.698999999999998</v>
      </c>
      <c r="Q13" s="18">
        <v>1.9E-2</v>
      </c>
      <c r="R13" s="18">
        <v>0.38700000000000001</v>
      </c>
      <c r="S13" s="18">
        <v>1.9359999999999999</v>
      </c>
      <c r="T13" s="18">
        <v>10</v>
      </c>
      <c r="U13" s="18">
        <v>2.7370000000000001</v>
      </c>
      <c r="V13" s="18">
        <v>35.816000000000003</v>
      </c>
      <c r="W13" s="18">
        <v>41.744</v>
      </c>
      <c r="X13" s="18">
        <v>21.295999999999999</v>
      </c>
      <c r="Y13" s="18">
        <v>1.355</v>
      </c>
    </row>
    <row r="14" spans="1:25" ht="39.75" customHeight="1" outlineLevel="4" x14ac:dyDescent="0.3">
      <c r="A14" s="43" t="s">
        <v>26</v>
      </c>
      <c r="B14" s="44"/>
      <c r="C14" s="45" t="s">
        <v>27</v>
      </c>
      <c r="D14" s="45"/>
      <c r="E14" s="45"/>
      <c r="F14" s="45"/>
      <c r="G14" s="45"/>
      <c r="H14" s="45"/>
      <c r="I14" s="45"/>
      <c r="J14" s="45"/>
      <c r="K14" s="45" t="s">
        <v>10</v>
      </c>
      <c r="L14" s="45"/>
      <c r="M14" s="18">
        <v>5.7720000000000002</v>
      </c>
      <c r="N14" s="18">
        <v>10.945</v>
      </c>
      <c r="O14" s="18">
        <v>9.3219999999999992</v>
      </c>
      <c r="P14" s="18">
        <v>158.88499999999999</v>
      </c>
      <c r="Q14" s="18">
        <v>8.1000000000000003E-2</v>
      </c>
      <c r="R14" s="18">
        <v>3.7850000000000001</v>
      </c>
      <c r="S14" s="18">
        <v>273.07100000000003</v>
      </c>
      <c r="T14" s="18">
        <v>26.1</v>
      </c>
      <c r="U14" s="18">
        <v>2.492</v>
      </c>
      <c r="V14" s="18">
        <v>45.674999999999997</v>
      </c>
      <c r="W14" s="18">
        <v>85.652000000000001</v>
      </c>
      <c r="X14" s="18">
        <v>25.518000000000001</v>
      </c>
      <c r="Y14" s="18">
        <v>1.0900000000000001</v>
      </c>
    </row>
    <row r="15" spans="1:25" ht="18.75" customHeight="1" outlineLevel="4" x14ac:dyDescent="0.3">
      <c r="A15" s="43">
        <v>456</v>
      </c>
      <c r="B15" s="44"/>
      <c r="C15" s="45" t="s">
        <v>28</v>
      </c>
      <c r="D15" s="45"/>
      <c r="E15" s="45"/>
      <c r="F15" s="45"/>
      <c r="G15" s="45"/>
      <c r="H15" s="45"/>
      <c r="I15" s="45"/>
      <c r="J15" s="45"/>
      <c r="K15" s="45" t="s">
        <v>9</v>
      </c>
      <c r="L15" s="45"/>
      <c r="M15" s="18">
        <v>11</v>
      </c>
      <c r="N15" s="18">
        <v>27</v>
      </c>
      <c r="O15" s="18">
        <v>9</v>
      </c>
      <c r="P15" s="18">
        <v>325</v>
      </c>
      <c r="Q15" s="18">
        <v>9.5000000000000001E-2</v>
      </c>
      <c r="R15" s="18">
        <v>3</v>
      </c>
      <c r="S15" s="18">
        <v>37</v>
      </c>
      <c r="T15" s="18">
        <v>0.3</v>
      </c>
      <c r="U15" s="18">
        <v>2.8740000000000001</v>
      </c>
      <c r="V15" s="18">
        <v>23</v>
      </c>
      <c r="W15" s="18">
        <v>134</v>
      </c>
      <c r="X15" s="18">
        <v>21</v>
      </c>
      <c r="Y15" s="18">
        <v>1</v>
      </c>
    </row>
    <row r="16" spans="1:25" ht="18.75" customHeight="1" outlineLevel="4" x14ac:dyDescent="0.3">
      <c r="A16" s="43" t="s">
        <v>18</v>
      </c>
      <c r="B16" s="44"/>
      <c r="C16" s="45" t="s">
        <v>19</v>
      </c>
      <c r="D16" s="45"/>
      <c r="E16" s="45"/>
      <c r="F16" s="45"/>
      <c r="G16" s="45"/>
      <c r="H16" s="45"/>
      <c r="I16" s="45"/>
      <c r="J16" s="45"/>
      <c r="K16" s="45" t="s">
        <v>11</v>
      </c>
      <c r="L16" s="45"/>
      <c r="M16" s="18">
        <v>6.7450000000000001</v>
      </c>
      <c r="N16" s="18">
        <v>4.6929999999999996</v>
      </c>
      <c r="O16" s="18">
        <v>43.055</v>
      </c>
      <c r="P16" s="18">
        <v>241.43700000000001</v>
      </c>
      <c r="Q16" s="18">
        <v>0.153</v>
      </c>
      <c r="R16" s="18">
        <v>2.6230000000000002</v>
      </c>
      <c r="S16" s="18">
        <v>25.25</v>
      </c>
      <c r="T16" s="18">
        <v>0</v>
      </c>
      <c r="U16" s="18">
        <v>1.7529999999999999</v>
      </c>
      <c r="V16" s="18">
        <v>15.25</v>
      </c>
      <c r="W16" s="18">
        <v>70.760000000000005</v>
      </c>
      <c r="X16" s="18">
        <v>27.45</v>
      </c>
      <c r="Y16" s="18">
        <v>1.5249999999999999</v>
      </c>
    </row>
    <row r="17" spans="1:25" ht="18.75" customHeight="1" outlineLevel="4" x14ac:dyDescent="0.3">
      <c r="A17" s="6"/>
      <c r="B17" s="7"/>
      <c r="C17" s="45" t="s">
        <v>3</v>
      </c>
      <c r="D17" s="45"/>
      <c r="E17" s="45"/>
      <c r="F17" s="45"/>
      <c r="G17" s="45"/>
      <c r="H17" s="45"/>
      <c r="I17" s="45"/>
      <c r="J17" s="45"/>
      <c r="K17" s="45" t="s">
        <v>4</v>
      </c>
      <c r="L17" s="45"/>
      <c r="M17" s="18">
        <v>2.145</v>
      </c>
      <c r="N17" s="18"/>
      <c r="O17" s="18">
        <v>10.855</v>
      </c>
      <c r="P17" s="18">
        <v>52</v>
      </c>
      <c r="Q17" s="18">
        <v>6.5000000000000002E-2</v>
      </c>
      <c r="R17" s="18">
        <v>2.4860000000000002</v>
      </c>
      <c r="S17" s="18">
        <v>3.25</v>
      </c>
      <c r="T17" s="18">
        <v>0</v>
      </c>
      <c r="U17" s="18">
        <v>1.95</v>
      </c>
      <c r="V17" s="18"/>
      <c r="W17" s="18"/>
      <c r="X17" s="18"/>
      <c r="Y17" s="18">
        <v>0.65</v>
      </c>
    </row>
    <row r="18" spans="1:25" ht="18.75" customHeight="1" outlineLevel="4" x14ac:dyDescent="0.3">
      <c r="A18" s="6"/>
      <c r="B18" s="7"/>
      <c r="C18" s="45" t="s">
        <v>5</v>
      </c>
      <c r="D18" s="45"/>
      <c r="E18" s="45"/>
      <c r="F18" s="45"/>
      <c r="G18" s="45"/>
      <c r="H18" s="45"/>
      <c r="I18" s="45"/>
      <c r="J18" s="45"/>
      <c r="K18" s="45" t="s">
        <v>6</v>
      </c>
      <c r="L18" s="45"/>
      <c r="M18" s="18">
        <v>1.52</v>
      </c>
      <c r="N18" s="18">
        <v>0.16</v>
      </c>
      <c r="O18" s="18">
        <v>9.66</v>
      </c>
      <c r="P18" s="18">
        <v>46.16</v>
      </c>
      <c r="Q18" s="18">
        <v>3.2000000000000001E-2</v>
      </c>
      <c r="R18" s="18">
        <v>0.62</v>
      </c>
      <c r="S18" s="19"/>
      <c r="T18" s="19">
        <v>0</v>
      </c>
      <c r="U18" s="18">
        <v>0.26</v>
      </c>
      <c r="V18" s="18">
        <v>4.5999999999999996</v>
      </c>
      <c r="W18" s="18">
        <v>17.399999999999999</v>
      </c>
      <c r="X18" s="18">
        <v>6.6</v>
      </c>
      <c r="Y18" s="18">
        <v>0.4</v>
      </c>
    </row>
    <row r="19" spans="1:25" ht="18.75" customHeight="1" outlineLevel="4" x14ac:dyDescent="0.3">
      <c r="A19" s="43" t="s">
        <v>24</v>
      </c>
      <c r="B19" s="44"/>
      <c r="C19" s="45" t="s">
        <v>25</v>
      </c>
      <c r="D19" s="45"/>
      <c r="E19" s="45"/>
      <c r="F19" s="45"/>
      <c r="G19" s="45"/>
      <c r="H19" s="45"/>
      <c r="I19" s="45"/>
      <c r="J19" s="45"/>
      <c r="K19" s="45" t="s">
        <v>7</v>
      </c>
      <c r="L19" s="45"/>
      <c r="M19" s="18">
        <v>0.08</v>
      </c>
      <c r="N19" s="18">
        <v>0.01</v>
      </c>
      <c r="O19" s="18">
        <v>29.6</v>
      </c>
      <c r="P19" s="18">
        <v>118.806</v>
      </c>
      <c r="Q19" s="18">
        <v>2E-3</v>
      </c>
      <c r="R19" s="18">
        <v>6.0999999999999999E-2</v>
      </c>
      <c r="S19" s="18">
        <v>144</v>
      </c>
      <c r="T19" s="18">
        <v>0.3</v>
      </c>
      <c r="U19" s="18">
        <v>7.1999999999999995E-2</v>
      </c>
      <c r="V19" s="18">
        <v>6.2960000000000003</v>
      </c>
      <c r="W19" s="18">
        <v>8.44</v>
      </c>
      <c r="X19" s="18">
        <v>0.72</v>
      </c>
      <c r="Y19" s="18">
        <v>0.12</v>
      </c>
    </row>
    <row r="20" spans="1:25" ht="18.75" customHeight="1" outlineLevel="3" x14ac:dyDescent="0.3">
      <c r="A20" s="21" t="s">
        <v>47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18">
        <f>M19+M18+M15+M14+M13+M17+M16</f>
        <v>28.713999999999999</v>
      </c>
      <c r="N20" s="18">
        <f t="shared" ref="N20:Y20" si="1">N19+N18+N15+N14+N13+N17+N16</f>
        <v>48.899000000000001</v>
      </c>
      <c r="O20" s="18">
        <f t="shared" si="1"/>
        <v>120.01000000000002</v>
      </c>
      <c r="P20" s="18">
        <f t="shared" si="1"/>
        <v>1036.9870000000001</v>
      </c>
      <c r="Q20" s="18">
        <f t="shared" si="1"/>
        <v>0.44700000000000006</v>
      </c>
      <c r="R20" s="18">
        <f t="shared" si="1"/>
        <v>12.962</v>
      </c>
      <c r="S20" s="18">
        <f t="shared" si="1"/>
        <v>484.50700000000001</v>
      </c>
      <c r="T20" s="18">
        <f t="shared" si="1"/>
        <v>36.700000000000003</v>
      </c>
      <c r="U20" s="18">
        <f t="shared" si="1"/>
        <v>12.138</v>
      </c>
      <c r="V20" s="18">
        <f t="shared" si="1"/>
        <v>130.637</v>
      </c>
      <c r="W20" s="18">
        <f t="shared" si="1"/>
        <v>357.99599999999998</v>
      </c>
      <c r="X20" s="18">
        <f t="shared" si="1"/>
        <v>102.584</v>
      </c>
      <c r="Y20" s="18">
        <f t="shared" si="1"/>
        <v>6.1400000000000006</v>
      </c>
    </row>
    <row r="21" spans="1:25" ht="18.75" customHeight="1" outlineLevel="3" x14ac:dyDescent="0.3">
      <c r="A21" s="22" t="s">
        <v>48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18">
        <f>M20+M11</f>
        <v>39.894999999999996</v>
      </c>
      <c r="N21" s="18">
        <f t="shared" ref="N21:Y21" si="2">N20+N11</f>
        <v>70.677999999999997</v>
      </c>
      <c r="O21" s="18">
        <f t="shared" si="2"/>
        <v>184.71000000000004</v>
      </c>
      <c r="P21" s="18">
        <f t="shared" si="2"/>
        <v>1536.5210000000002</v>
      </c>
      <c r="Q21" s="18">
        <f t="shared" si="2"/>
        <v>0.7320000000000001</v>
      </c>
      <c r="R21" s="18">
        <f t="shared" si="2"/>
        <v>16.783000000000001</v>
      </c>
      <c r="S21" s="18">
        <f t="shared" si="2"/>
        <v>614.40100000000007</v>
      </c>
      <c r="T21" s="18">
        <f t="shared" si="2"/>
        <v>40.700000000000003</v>
      </c>
      <c r="U21" s="18">
        <f t="shared" si="2"/>
        <v>15.262</v>
      </c>
      <c r="V21" s="18">
        <f t="shared" si="2"/>
        <v>302.125</v>
      </c>
      <c r="W21" s="18">
        <f t="shared" si="2"/>
        <v>606.75099999999998</v>
      </c>
      <c r="X21" s="18">
        <f t="shared" si="2"/>
        <v>168.971</v>
      </c>
      <c r="Y21" s="18">
        <f t="shared" si="2"/>
        <v>8.7600000000000016</v>
      </c>
    </row>
    <row r="22" spans="1:25" ht="18.75" customHeight="1" x14ac:dyDescent="0.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S22" s="24"/>
      <c r="T22" s="24"/>
      <c r="U22" s="24"/>
      <c r="V22" s="24"/>
      <c r="W22" s="24"/>
      <c r="X22" s="24"/>
      <c r="Y22" s="24"/>
    </row>
  </sheetData>
  <mergeCells count="47">
    <mergeCell ref="B1:G1"/>
    <mergeCell ref="T2:Y2"/>
    <mergeCell ref="A7:L7"/>
    <mergeCell ref="A11:L11"/>
    <mergeCell ref="A8:B8"/>
    <mergeCell ref="C8:J8"/>
    <mergeCell ref="C18:J18"/>
    <mergeCell ref="K18:L18"/>
    <mergeCell ref="A19:B19"/>
    <mergeCell ref="C19:J19"/>
    <mergeCell ref="K19:L19"/>
    <mergeCell ref="A15:B15"/>
    <mergeCell ref="C15:J15"/>
    <mergeCell ref="K15:L15"/>
    <mergeCell ref="A16:B16"/>
    <mergeCell ref="C16:J16"/>
    <mergeCell ref="K16:L16"/>
    <mergeCell ref="K8:L8"/>
    <mergeCell ref="C17:J17"/>
    <mergeCell ref="K17:L17"/>
    <mergeCell ref="A13:B13"/>
    <mergeCell ref="C13:J13"/>
    <mergeCell ref="K13:L13"/>
    <mergeCell ref="A14:B14"/>
    <mergeCell ref="C14:J14"/>
    <mergeCell ref="K14:L14"/>
    <mergeCell ref="A12:L12"/>
    <mergeCell ref="A10:B10"/>
    <mergeCell ref="C10:J10"/>
    <mergeCell ref="K10:L10"/>
    <mergeCell ref="A9:B9"/>
    <mergeCell ref="C9:J9"/>
    <mergeCell ref="K9:L9"/>
    <mergeCell ref="U1:Y1"/>
    <mergeCell ref="A20:L20"/>
    <mergeCell ref="A21:L21"/>
    <mergeCell ref="A22:K22"/>
    <mergeCell ref="S22:Y22"/>
    <mergeCell ref="M3:Q3"/>
    <mergeCell ref="I4:S4"/>
    <mergeCell ref="A5:B6"/>
    <mergeCell ref="C5:J6"/>
    <mergeCell ref="K5:L6"/>
    <mergeCell ref="M5:O5"/>
    <mergeCell ref="P5:P6"/>
    <mergeCell ref="Q5:U5"/>
    <mergeCell ref="V5:Y5"/>
  </mergeCells>
  <pageMargins left="0.23622047244094491" right="0.23622047244094491" top="0.35433070866141736" bottom="0.35433070866141736" header="0.31496062992125984" footer="0.31496062992125984"/>
  <pageSetup scale="99" fitToHeight="0" pageOrder="overThenDown" orientation="landscape" r:id="rId1"/>
  <headerFooter>
    <oddHeader xml:space="preserve">&amp;L
</oddHeader>
    <oddFooter>&amp;R&amp;"Arial,normal"&amp;8&amp;P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 Плошкина</dc:creator>
  <cp:lastModifiedBy>Пользователь</cp:lastModifiedBy>
  <cp:lastPrinted>2023-02-02T16:27:59Z</cp:lastPrinted>
  <dcterms:created xsi:type="dcterms:W3CDTF">2023-02-02T12:34:18Z</dcterms:created>
  <dcterms:modified xsi:type="dcterms:W3CDTF">2023-02-06T07:44:26Z</dcterms:modified>
</cp:coreProperties>
</file>