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N24" i="1" l="1"/>
  <c r="N25" i="1" s="1"/>
  <c r="O24" i="1"/>
  <c r="P24" i="1"/>
  <c r="P25" i="1" s="1"/>
  <c r="Q24" i="1"/>
  <c r="Q25" i="1" s="1"/>
  <c r="R24" i="1"/>
  <c r="R25" i="1" s="1"/>
  <c r="S24" i="1"/>
  <c r="T24" i="1"/>
  <c r="T25" i="1" s="1"/>
  <c r="U24" i="1"/>
  <c r="U25" i="1" s="1"/>
  <c r="V24" i="1"/>
  <c r="V25" i="1" s="1"/>
  <c r="W24" i="1"/>
  <c r="X24" i="1"/>
  <c r="X25" i="1" s="1"/>
  <c r="Y24" i="1"/>
  <c r="Y25" i="1" s="1"/>
  <c r="M24" i="1"/>
  <c r="M25" i="1" s="1"/>
  <c r="N14" i="1"/>
  <c r="O14" i="1"/>
  <c r="P14" i="1"/>
  <c r="Q14" i="1"/>
  <c r="R14" i="1"/>
  <c r="S14" i="1"/>
  <c r="T14" i="1"/>
  <c r="U14" i="1"/>
  <c r="V14" i="1"/>
  <c r="W14" i="1"/>
  <c r="X14" i="1"/>
  <c r="Y14" i="1"/>
  <c r="M14" i="1"/>
  <c r="W25" i="1" l="1"/>
  <c r="S25" i="1"/>
  <c r="O25" i="1"/>
</calcChain>
</file>

<file path=xl/sharedStrings.xml><?xml version="1.0" encoding="utf-8"?>
<sst xmlns="http://schemas.openxmlformats.org/spreadsheetml/2006/main" count="65" uniqueCount="56">
  <si>
    <t>Белки</t>
  </si>
  <si>
    <t>Жиры</t>
  </si>
  <si>
    <t>Углеводы</t>
  </si>
  <si>
    <t>90гр.</t>
  </si>
  <si>
    <t>Хлеб ржаной</t>
  </si>
  <si>
    <t>32,5гр.</t>
  </si>
  <si>
    <t>Хлеб пшеничный</t>
  </si>
  <si>
    <t>20гр.</t>
  </si>
  <si>
    <t>200гр.</t>
  </si>
  <si>
    <t>Обед с 5 по 11 класс</t>
  </si>
  <si>
    <t>100гр.</t>
  </si>
  <si>
    <t>180гр.</t>
  </si>
  <si>
    <t>Завтрак_с 5-11класс</t>
  </si>
  <si>
    <t>30гр.</t>
  </si>
  <si>
    <t>686</t>
  </si>
  <si>
    <t>520/3</t>
  </si>
  <si>
    <t>Картофельное пюре</t>
  </si>
  <si>
    <t>Чай с сахаром</t>
  </si>
  <si>
    <t>Фирменное</t>
  </si>
  <si>
    <t>647</t>
  </si>
  <si>
    <t>Кисель из джема</t>
  </si>
  <si>
    <t>101</t>
  </si>
  <si>
    <t>Зеленый горошек</t>
  </si>
  <si>
    <t>Тельное "Школьное"</t>
  </si>
  <si>
    <t>Каша перловая</t>
  </si>
  <si>
    <t>Щи из свежей капусты с курицей и сметаной 250/10/10гр.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</si>
  <si>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</si>
  <si>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</si>
  <si>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</si>
  <si>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</si>
  <si>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</si>
  <si>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</si>
  <si>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</si>
  <si>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</si>
  <si>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</si>
  <si>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</si>
  <si>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</si>
  <si>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</si>
  <si>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</si>
  <si>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</si>
  <si>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</si>
  <si>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</si>
  <si>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</si>
  <si>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>С</t>
  </si>
  <si>
    <t>Итого:</t>
  </si>
  <si>
    <t>Всего:</t>
  </si>
  <si>
    <t>Директор школы _____</t>
  </si>
  <si>
    <t>270гр</t>
  </si>
  <si>
    <t>Филе куриное в сметанном соусе 70/30гр</t>
  </si>
  <si>
    <t>100гр</t>
  </si>
  <si>
    <t>Директор ООО"ГородКафе" ________</t>
  </si>
  <si>
    <t>*Огурцы свежие-посезонно</t>
  </si>
  <si>
    <t>*Примечание: Замена посезонно в осенне-весенний сезон</t>
  </si>
  <si>
    <t>*Помидоры свежие-посезонно</t>
  </si>
  <si>
    <t>Салат из морковь с яблоками</t>
  </si>
  <si>
    <t>Примерное меню обучающихся 5-11 кл. 02.03.2023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</si>
</sst>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8"/>
      <name val="Arial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/>
      <diagonal/>
    </border>
    <border>
      <left/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2" borderId="6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0" xfId="0" applyFont="1"/>
    <xf numFmtId="1" fontId="1" fillId="0" borderId="1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5" fillId="0" borderId="0" xfId="0" applyFont="1" applyAlignment="1"/>
    <xf numFmtId="0" fontId="1" fillId="0" borderId="1" xfId="0" applyFont="1" applyBorder="1" applyAlignment="1">
      <alignment horizontal="right" vertical="top" wrapText="1" indent="6"/>
    </xf>
    <xf numFmtId="0" fontId="1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31"/>
  <sheetViews>
    <sheetView tabSelected="1" zoomScaleNormal="100" zoomScaleSheetLayoutView="75" zoomScalePageLayoutView="57" workbookViewId="0">
      <selection activeCell="R8" sqref="R8"/>
    </sheetView>
  </sheetViews>
  <sheetFormatPr defaultColWidth="10.5" defaultRowHeight="18.75" customHeight="1" outlineLevelRow="4" x14ac:dyDescent="0.3"/>
  <cols>
    <col min="1" max="1" width="5.6640625" style="3" customWidth="1"/>
    <col min="2" max="2" width="2.6640625" style="3" customWidth="1"/>
    <col min="3" max="3" width="3.5" style="2" customWidth="1"/>
    <col min="4" max="4" width="8.83203125" style="2" customWidth="1"/>
    <col min="5" max="5" width="5.83203125" style="2" customWidth="1"/>
    <col min="6" max="6" width="5.1640625" style="2" customWidth="1"/>
    <col min="7" max="7" width="11.6640625" style="2" customWidth="1"/>
    <col min="8" max="8" width="4.5" style="2" customWidth="1"/>
    <col min="9" max="9" width="2.1640625" style="2" customWidth="1"/>
    <col min="10" max="10" width="5" style="2" customWidth="1"/>
    <col min="11" max="11" width="6.6640625" style="2" customWidth="1"/>
    <col min="12" max="12" width="2.6640625" style="2" customWidth="1"/>
    <col min="13" max="13" width="8.5" style="2" customWidth="1"/>
    <col min="14" max="14" width="8.1640625" style="2" customWidth="1"/>
    <col min="15" max="15" width="9" style="2" customWidth="1"/>
    <col min="16" max="16" width="10.83203125" style="2" customWidth="1"/>
    <col min="17" max="17" width="7.83203125" style="2" customWidth="1"/>
    <col min="18" max="19" width="7.6640625" style="2" customWidth="1"/>
    <col min="20" max="20" width="8.33203125" style="2" customWidth="1"/>
    <col min="21" max="21" width="7.33203125" style="2" customWidth="1"/>
    <col min="22" max="22" width="8" style="2" customWidth="1"/>
    <col min="23" max="23" width="9" style="2" customWidth="1"/>
    <col min="24" max="24" width="7.33203125" style="2" customWidth="1"/>
    <col min="25" max="25" width="7.83203125" style="2" customWidth="1"/>
    <col min="26" max="16384" width="10.5" style="1"/>
  </cols>
  <sheetData>
    <row r="1" spans="1:25" s="2" customFormat="1" ht="18.75" customHeight="1" x14ac:dyDescent="0.3">
      <c r="A1" s="3"/>
      <c r="B1" s="47" t="s">
        <v>27</v>
      </c>
      <c r="C1" s="47"/>
      <c r="D1" s="47"/>
      <c r="E1" s="47"/>
      <c r="F1" s="47"/>
      <c r="G1" s="47"/>
      <c r="U1" s="43" t="s">
        <v>27</v>
      </c>
      <c r="V1" s="43"/>
      <c r="W1" s="43"/>
      <c r="X1" s="43"/>
      <c r="Y1" s="43"/>
    </row>
    <row r="2" spans="1:25" s="2" customFormat="1" ht="18.75" customHeight="1" x14ac:dyDescent="0.3">
      <c r="A2" s="3"/>
      <c r="B2" s="21" t="s">
        <v>50</v>
      </c>
      <c r="C2" s="21"/>
      <c r="D2" s="21"/>
      <c r="E2" s="21"/>
      <c r="F2" s="21"/>
      <c r="U2" s="47" t="s">
        <v>46</v>
      </c>
      <c r="V2" s="47"/>
      <c r="W2" s="47"/>
      <c r="X2" s="47"/>
      <c r="Y2" s="47"/>
    </row>
    <row r="3" spans="1:25" s="2" customFormat="1" ht="18.75" customHeight="1" x14ac:dyDescent="0.3">
      <c r="A3" s="3"/>
      <c r="B3" s="3"/>
      <c r="M3" s="26" t="s">
        <v>26</v>
      </c>
      <c r="N3" s="26"/>
      <c r="O3" s="26"/>
      <c r="P3" s="26"/>
      <c r="Q3" s="26"/>
      <c r="U3" s="10"/>
      <c r="V3" s="10"/>
      <c r="W3" s="10"/>
      <c r="X3" s="10"/>
      <c r="Y3" s="10"/>
    </row>
    <row r="4" spans="1:25" s="2" customFormat="1" ht="18.75" customHeight="1" x14ac:dyDescent="0.35">
      <c r="A4" s="3"/>
      <c r="B4" s="3"/>
      <c r="I4" s="27" t="s">
        <v>55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5"/>
    </row>
    <row r="5" spans="1:25" s="9" customFormat="1" ht="18.75" customHeight="1" x14ac:dyDescent="0.25">
      <c r="A5" s="28" t="s">
        <v>29</v>
      </c>
      <c r="B5" s="29"/>
      <c r="C5" s="32" t="s">
        <v>30</v>
      </c>
      <c r="D5" s="32"/>
      <c r="E5" s="32"/>
      <c r="F5" s="32"/>
      <c r="G5" s="32"/>
      <c r="H5" s="32"/>
      <c r="I5" s="32"/>
      <c r="J5" s="32"/>
      <c r="K5" s="34" t="s">
        <v>31</v>
      </c>
      <c r="L5" s="35"/>
      <c r="M5" s="38" t="s">
        <v>32</v>
      </c>
      <c r="N5" s="38"/>
      <c r="O5" s="38"/>
      <c r="P5" s="39" t="s">
        <v>28</v>
      </c>
      <c r="Q5" s="41" t="s">
        <v>33</v>
      </c>
      <c r="R5" s="38"/>
      <c r="S5" s="38"/>
      <c r="T5" s="38"/>
      <c r="U5" s="38"/>
      <c r="V5" s="41" t="s">
        <v>34</v>
      </c>
      <c r="W5" s="38"/>
      <c r="X5" s="38"/>
      <c r="Y5" s="42"/>
    </row>
    <row r="6" spans="1:25" s="18" customFormat="1" ht="28.5" customHeight="1" x14ac:dyDescent="0.25">
      <c r="A6" s="30"/>
      <c r="B6" s="31"/>
      <c r="C6" s="33"/>
      <c r="D6" s="33"/>
      <c r="E6" s="33"/>
      <c r="F6" s="33"/>
      <c r="G6" s="33"/>
      <c r="H6" s="33"/>
      <c r="I6" s="33"/>
      <c r="J6" s="33"/>
      <c r="K6" s="36"/>
      <c r="L6" s="37"/>
      <c r="M6" s="11" t="s">
        <v>0</v>
      </c>
      <c r="N6" s="12" t="s">
        <v>1</v>
      </c>
      <c r="O6" s="13" t="s">
        <v>2</v>
      </c>
      <c r="P6" s="40"/>
      <c r="Q6" s="14" t="s">
        <v>35</v>
      </c>
      <c r="R6" s="15" t="s">
        <v>36</v>
      </c>
      <c r="S6" s="16" t="s">
        <v>37</v>
      </c>
      <c r="T6" s="15" t="s">
        <v>43</v>
      </c>
      <c r="U6" s="15" t="s">
        <v>38</v>
      </c>
      <c r="V6" s="16" t="s">
        <v>40</v>
      </c>
      <c r="W6" s="15" t="s">
        <v>39</v>
      </c>
      <c r="X6" s="15" t="s">
        <v>41</v>
      </c>
      <c r="Y6" s="17" t="s">
        <v>42</v>
      </c>
    </row>
    <row r="7" spans="1:25" ht="18.75" customHeight="1" outlineLevel="2" x14ac:dyDescent="0.3">
      <c r="A7" s="48" t="s">
        <v>12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8.75" customHeight="1" outlineLevel="4" x14ac:dyDescent="0.3">
      <c r="A8" s="44" t="s">
        <v>21</v>
      </c>
      <c r="B8" s="45"/>
      <c r="C8" s="46" t="s">
        <v>22</v>
      </c>
      <c r="D8" s="46"/>
      <c r="E8" s="46"/>
      <c r="F8" s="46"/>
      <c r="G8" s="46"/>
      <c r="H8" s="46"/>
      <c r="I8" s="46"/>
      <c r="J8" s="46"/>
      <c r="K8" s="46" t="s">
        <v>13</v>
      </c>
      <c r="L8" s="46"/>
      <c r="M8" s="19">
        <v>1</v>
      </c>
      <c r="N8" s="19">
        <v>0.10100000000000001</v>
      </c>
      <c r="O8" s="19">
        <v>2</v>
      </c>
      <c r="P8" s="19">
        <v>12</v>
      </c>
      <c r="Q8" s="19">
        <v>5.6000000000000001E-2</v>
      </c>
      <c r="R8" s="19">
        <v>0</v>
      </c>
      <c r="S8" s="19">
        <v>15</v>
      </c>
      <c r="T8" s="19">
        <v>5.2</v>
      </c>
      <c r="U8" s="19">
        <v>0.10100000000000001</v>
      </c>
      <c r="V8" s="19">
        <v>6</v>
      </c>
      <c r="W8" s="19">
        <v>19</v>
      </c>
      <c r="X8" s="19">
        <v>6</v>
      </c>
      <c r="Y8" s="19">
        <v>0.35499999999999998</v>
      </c>
    </row>
    <row r="9" spans="1:25" ht="18.75" customHeight="1" outlineLevel="4" x14ac:dyDescent="0.3">
      <c r="A9" s="44"/>
      <c r="B9" s="45"/>
      <c r="C9" s="49" t="s">
        <v>51</v>
      </c>
      <c r="D9" s="50"/>
      <c r="E9" s="50"/>
      <c r="F9" s="50"/>
      <c r="G9" s="50"/>
      <c r="H9" s="50"/>
      <c r="I9" s="50"/>
      <c r="J9" s="51"/>
      <c r="K9" s="44" t="s">
        <v>10</v>
      </c>
      <c r="L9" s="45"/>
      <c r="M9" s="19">
        <v>0.71</v>
      </c>
      <c r="N9" s="19">
        <v>10</v>
      </c>
      <c r="O9" s="19">
        <v>3.1</v>
      </c>
      <c r="P9" s="19">
        <v>102</v>
      </c>
      <c r="Q9" s="19">
        <v>0.03</v>
      </c>
      <c r="R9" s="20">
        <v>9</v>
      </c>
      <c r="S9" s="19">
        <v>0</v>
      </c>
      <c r="T9" s="19">
        <v>9</v>
      </c>
      <c r="U9" s="19">
        <v>4.5</v>
      </c>
      <c r="V9" s="19">
        <v>20</v>
      </c>
      <c r="W9" s="19">
        <v>37</v>
      </c>
      <c r="X9" s="19">
        <v>12.4</v>
      </c>
      <c r="Y9" s="19">
        <v>0.5</v>
      </c>
    </row>
    <row r="10" spans="1:25" ht="18.75" customHeight="1" outlineLevel="4" x14ac:dyDescent="0.3">
      <c r="A10" s="44" t="s">
        <v>18</v>
      </c>
      <c r="B10" s="45"/>
      <c r="C10" s="46" t="s">
        <v>23</v>
      </c>
      <c r="D10" s="46"/>
      <c r="E10" s="46"/>
      <c r="F10" s="46"/>
      <c r="G10" s="46"/>
      <c r="H10" s="46"/>
      <c r="I10" s="46"/>
      <c r="J10" s="46"/>
      <c r="K10" s="46" t="s">
        <v>3</v>
      </c>
      <c r="L10" s="46"/>
      <c r="M10" s="19">
        <v>11.839</v>
      </c>
      <c r="N10" s="19">
        <v>12.519</v>
      </c>
      <c r="O10" s="19">
        <v>9.01</v>
      </c>
      <c r="P10" s="19">
        <v>196.06800000000001</v>
      </c>
      <c r="Q10" s="19">
        <v>0.10199999999999999</v>
      </c>
      <c r="R10" s="19">
        <v>1.052</v>
      </c>
      <c r="S10" s="19">
        <v>36.662999999999997</v>
      </c>
      <c r="T10" s="19">
        <v>0.4</v>
      </c>
      <c r="U10" s="19">
        <v>4.6710000000000003</v>
      </c>
      <c r="V10" s="19">
        <v>59.473999999999997</v>
      </c>
      <c r="W10" s="19">
        <v>185.42</v>
      </c>
      <c r="X10" s="19">
        <v>39.79</v>
      </c>
      <c r="Y10" s="19">
        <v>1.0329999999999999</v>
      </c>
    </row>
    <row r="11" spans="1:25" ht="18.75" customHeight="1" outlineLevel="4" x14ac:dyDescent="0.3">
      <c r="A11" s="44" t="s">
        <v>15</v>
      </c>
      <c r="B11" s="45"/>
      <c r="C11" s="46" t="s">
        <v>16</v>
      </c>
      <c r="D11" s="46"/>
      <c r="E11" s="46"/>
      <c r="F11" s="46"/>
      <c r="G11" s="46"/>
      <c r="H11" s="46"/>
      <c r="I11" s="46"/>
      <c r="J11" s="46"/>
      <c r="K11" s="46" t="s">
        <v>11</v>
      </c>
      <c r="L11" s="46"/>
      <c r="M11" s="19">
        <v>3.5750000000000002</v>
      </c>
      <c r="N11" s="19">
        <v>4.6079999999999997</v>
      </c>
      <c r="O11" s="19">
        <v>28.901</v>
      </c>
      <c r="P11" s="19">
        <v>171.376</v>
      </c>
      <c r="Q11" s="19">
        <v>0.21199999999999999</v>
      </c>
      <c r="R11" s="19">
        <v>3.1859999999999999</v>
      </c>
      <c r="S11" s="19">
        <v>30.56</v>
      </c>
      <c r="T11" s="19">
        <v>6.2</v>
      </c>
      <c r="U11" s="19">
        <v>0.83199999999999996</v>
      </c>
      <c r="V11" s="19">
        <v>17.7</v>
      </c>
      <c r="W11" s="19">
        <v>102.66</v>
      </c>
      <c r="X11" s="19">
        <v>40.71</v>
      </c>
      <c r="Y11" s="19">
        <v>1.593</v>
      </c>
    </row>
    <row r="12" spans="1:25" ht="18.75" customHeight="1" outlineLevel="4" x14ac:dyDescent="0.3">
      <c r="A12" s="7"/>
      <c r="B12" s="8"/>
      <c r="C12" s="46" t="s">
        <v>4</v>
      </c>
      <c r="D12" s="46"/>
      <c r="E12" s="46"/>
      <c r="F12" s="46"/>
      <c r="G12" s="46"/>
      <c r="H12" s="46"/>
      <c r="I12" s="46"/>
      <c r="J12" s="46"/>
      <c r="K12" s="46" t="s">
        <v>5</v>
      </c>
      <c r="L12" s="46"/>
      <c r="M12" s="19">
        <v>2.145</v>
      </c>
      <c r="N12" s="19"/>
      <c r="O12" s="19">
        <v>10.855</v>
      </c>
      <c r="P12" s="19">
        <v>52</v>
      </c>
      <c r="Q12" s="19">
        <v>6.5000000000000002E-2</v>
      </c>
      <c r="R12" s="19">
        <v>2.4860000000000002</v>
      </c>
      <c r="S12" s="19">
        <v>3.25</v>
      </c>
      <c r="T12" s="19">
        <v>0</v>
      </c>
      <c r="U12" s="19">
        <v>1.95</v>
      </c>
      <c r="V12" s="19"/>
      <c r="W12" s="19"/>
      <c r="X12" s="19"/>
      <c r="Y12" s="19">
        <v>0.65</v>
      </c>
    </row>
    <row r="13" spans="1:25" ht="18.75" customHeight="1" outlineLevel="4" x14ac:dyDescent="0.3">
      <c r="A13" s="44" t="s">
        <v>14</v>
      </c>
      <c r="B13" s="45"/>
      <c r="C13" s="46" t="s">
        <v>17</v>
      </c>
      <c r="D13" s="46"/>
      <c r="E13" s="46"/>
      <c r="F13" s="46"/>
      <c r="G13" s="46"/>
      <c r="H13" s="46"/>
      <c r="I13" s="46"/>
      <c r="J13" s="46"/>
      <c r="K13" s="46" t="s">
        <v>8</v>
      </c>
      <c r="L13" s="46"/>
      <c r="M13" s="19">
        <v>0.2</v>
      </c>
      <c r="N13" s="19">
        <v>5.0999999999999997E-2</v>
      </c>
      <c r="O13" s="19">
        <v>15.039</v>
      </c>
      <c r="P13" s="19">
        <v>61.414999999999999</v>
      </c>
      <c r="Q13" s="19">
        <v>1E-3</v>
      </c>
      <c r="R13" s="19">
        <v>0.113</v>
      </c>
      <c r="S13" s="19">
        <v>0.5</v>
      </c>
      <c r="T13" s="19">
        <v>0.2</v>
      </c>
      <c r="U13" s="19"/>
      <c r="V13" s="19">
        <v>5.4</v>
      </c>
      <c r="W13" s="19">
        <v>8.24</v>
      </c>
      <c r="X13" s="19">
        <v>4.4000000000000004</v>
      </c>
      <c r="Y13" s="19">
        <v>0.86499999999999999</v>
      </c>
    </row>
    <row r="14" spans="1:25" ht="18.75" customHeight="1" outlineLevel="3" x14ac:dyDescent="0.3">
      <c r="A14" s="22" t="s">
        <v>44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19">
        <f>M13+M12+M11+M10+M8</f>
        <v>18.759</v>
      </c>
      <c r="N14" s="19">
        <f t="shared" ref="N14:Y14" si="0">N13+N12+N11+N10+N8</f>
        <v>17.279</v>
      </c>
      <c r="O14" s="19">
        <f t="shared" si="0"/>
        <v>65.805000000000007</v>
      </c>
      <c r="P14" s="19">
        <f t="shared" si="0"/>
        <v>492.85900000000004</v>
      </c>
      <c r="Q14" s="19">
        <f t="shared" si="0"/>
        <v>0.436</v>
      </c>
      <c r="R14" s="19">
        <f t="shared" si="0"/>
        <v>6.8369999999999997</v>
      </c>
      <c r="S14" s="19">
        <f t="shared" si="0"/>
        <v>85.972999999999999</v>
      </c>
      <c r="T14" s="19">
        <f t="shared" si="0"/>
        <v>12</v>
      </c>
      <c r="U14" s="19">
        <f t="shared" si="0"/>
        <v>7.5540000000000003</v>
      </c>
      <c r="V14" s="19">
        <f t="shared" si="0"/>
        <v>88.573999999999998</v>
      </c>
      <c r="W14" s="19">
        <f t="shared" si="0"/>
        <v>315.32</v>
      </c>
      <c r="X14" s="19">
        <f t="shared" si="0"/>
        <v>90.9</v>
      </c>
      <c r="Y14" s="19">
        <f t="shared" si="0"/>
        <v>4.4960000000000004</v>
      </c>
    </row>
    <row r="15" spans="1:25" ht="18.75" customHeight="1" outlineLevel="2" x14ac:dyDescent="0.3">
      <c r="A15" s="48" t="s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8.75" customHeight="1" outlineLevel="4" x14ac:dyDescent="0.3">
      <c r="A16" s="44"/>
      <c r="B16" s="45"/>
      <c r="C16" s="46" t="s">
        <v>54</v>
      </c>
      <c r="D16" s="46"/>
      <c r="E16" s="46"/>
      <c r="F16" s="46"/>
      <c r="G16" s="46"/>
      <c r="H16" s="46"/>
      <c r="I16" s="46"/>
      <c r="J16" s="46"/>
      <c r="K16" s="46" t="s">
        <v>10</v>
      </c>
      <c r="L16" s="46"/>
      <c r="M16" s="19">
        <v>1</v>
      </c>
      <c r="N16" s="19">
        <v>5</v>
      </c>
      <c r="O16" s="19">
        <v>8</v>
      </c>
      <c r="P16" s="19">
        <v>85</v>
      </c>
      <c r="Q16" s="19">
        <v>1.9E-2</v>
      </c>
      <c r="R16" s="19">
        <v>1</v>
      </c>
      <c r="S16" s="19">
        <v>1601</v>
      </c>
      <c r="T16" s="19">
        <v>16</v>
      </c>
      <c r="U16" s="19">
        <v>2.7370000000000001</v>
      </c>
      <c r="V16" s="19">
        <v>26</v>
      </c>
      <c r="W16" s="19">
        <v>47</v>
      </c>
      <c r="X16" s="19">
        <v>33</v>
      </c>
      <c r="Y16" s="19">
        <v>1</v>
      </c>
    </row>
    <row r="17" spans="1:25" ht="18.75" customHeight="1" outlineLevel="4" x14ac:dyDescent="0.3">
      <c r="A17" s="44"/>
      <c r="B17" s="45"/>
      <c r="C17" s="49" t="s">
        <v>53</v>
      </c>
      <c r="D17" s="50"/>
      <c r="E17" s="50"/>
      <c r="F17" s="50"/>
      <c r="G17" s="50"/>
      <c r="H17" s="50"/>
      <c r="I17" s="50"/>
      <c r="J17" s="51"/>
      <c r="K17" s="44" t="s">
        <v>10</v>
      </c>
      <c r="L17" s="45"/>
      <c r="M17" s="19">
        <v>1.03</v>
      </c>
      <c r="N17" s="19">
        <v>0.2</v>
      </c>
      <c r="O17" s="19">
        <v>4.7</v>
      </c>
      <c r="P17" s="19">
        <v>24</v>
      </c>
      <c r="Q17" s="19">
        <v>0.04</v>
      </c>
      <c r="R17" s="19">
        <v>13</v>
      </c>
      <c r="S17" s="19">
        <v>0</v>
      </c>
      <c r="T17" s="19">
        <v>10</v>
      </c>
      <c r="U17" s="19">
        <v>0.7</v>
      </c>
      <c r="V17" s="19">
        <v>12</v>
      </c>
      <c r="W17" s="19">
        <v>23</v>
      </c>
      <c r="X17" s="19">
        <v>17</v>
      </c>
      <c r="Y17" s="19">
        <v>0.8</v>
      </c>
    </row>
    <row r="18" spans="1:25" ht="38.25" customHeight="1" outlineLevel="4" x14ac:dyDescent="0.3">
      <c r="A18" s="44">
        <v>124</v>
      </c>
      <c r="B18" s="45"/>
      <c r="C18" s="46" t="s">
        <v>25</v>
      </c>
      <c r="D18" s="46"/>
      <c r="E18" s="46"/>
      <c r="F18" s="46"/>
      <c r="G18" s="46"/>
      <c r="H18" s="46"/>
      <c r="I18" s="46"/>
      <c r="J18" s="46"/>
      <c r="K18" s="46" t="s">
        <v>47</v>
      </c>
      <c r="L18" s="46"/>
      <c r="M18" s="19">
        <v>6</v>
      </c>
      <c r="N18" s="19">
        <v>11</v>
      </c>
      <c r="O18" s="19">
        <v>9</v>
      </c>
      <c r="P18" s="19">
        <v>159</v>
      </c>
      <c r="Q18" s="19">
        <v>0.25900000000000001</v>
      </c>
      <c r="R18" s="19">
        <v>3.7850000000000001</v>
      </c>
      <c r="S18" s="19">
        <v>273</v>
      </c>
      <c r="T18" s="19">
        <v>6.8</v>
      </c>
      <c r="U18" s="19">
        <v>2.222</v>
      </c>
      <c r="V18" s="19">
        <v>46</v>
      </c>
      <c r="W18" s="19">
        <v>86</v>
      </c>
      <c r="X18" s="19">
        <v>25</v>
      </c>
      <c r="Y18" s="19">
        <v>1</v>
      </c>
    </row>
    <row r="19" spans="1:25" ht="38.25" customHeight="1" outlineLevel="4" x14ac:dyDescent="0.3">
      <c r="A19" s="44" t="s">
        <v>18</v>
      </c>
      <c r="B19" s="45"/>
      <c r="C19" s="46" t="s">
        <v>48</v>
      </c>
      <c r="D19" s="46"/>
      <c r="E19" s="46"/>
      <c r="F19" s="46"/>
      <c r="G19" s="46"/>
      <c r="H19" s="46"/>
      <c r="I19" s="46"/>
      <c r="J19" s="46"/>
      <c r="K19" s="46" t="s">
        <v>49</v>
      </c>
      <c r="L19" s="46"/>
      <c r="M19" s="19">
        <v>23</v>
      </c>
      <c r="N19" s="19">
        <v>8</v>
      </c>
      <c r="O19" s="19">
        <v>2</v>
      </c>
      <c r="P19" s="19">
        <v>175</v>
      </c>
      <c r="Q19" s="19">
        <v>9.5000000000000001E-2</v>
      </c>
      <c r="R19" s="19">
        <v>0</v>
      </c>
      <c r="S19" s="19">
        <v>83</v>
      </c>
      <c r="T19" s="19">
        <v>1.5</v>
      </c>
      <c r="U19" s="19">
        <v>2</v>
      </c>
      <c r="V19" s="19">
        <v>7</v>
      </c>
      <c r="W19" s="19">
        <v>7</v>
      </c>
      <c r="X19" s="19">
        <v>1</v>
      </c>
      <c r="Y19" s="19">
        <v>0.38600000000000001</v>
      </c>
    </row>
    <row r="20" spans="1:25" ht="18.75" customHeight="1" outlineLevel="4" x14ac:dyDescent="0.3">
      <c r="A20" s="44">
        <v>508</v>
      </c>
      <c r="B20" s="45"/>
      <c r="C20" s="46" t="s">
        <v>24</v>
      </c>
      <c r="D20" s="46"/>
      <c r="E20" s="46"/>
      <c r="F20" s="46"/>
      <c r="G20" s="46"/>
      <c r="H20" s="46"/>
      <c r="I20" s="46"/>
      <c r="J20" s="46"/>
      <c r="K20" s="46" t="s">
        <v>11</v>
      </c>
      <c r="L20" s="46"/>
      <c r="M20" s="19">
        <v>6</v>
      </c>
      <c r="N20" s="19">
        <v>4.548</v>
      </c>
      <c r="O20" s="19">
        <v>46</v>
      </c>
      <c r="P20" s="19">
        <v>249</v>
      </c>
      <c r="Q20" s="19">
        <v>5.1999999999999998E-2</v>
      </c>
      <c r="R20" s="19">
        <v>2.1379999999999999</v>
      </c>
      <c r="S20" s="19">
        <v>25.25</v>
      </c>
      <c r="T20" s="19">
        <v>0</v>
      </c>
      <c r="U20" s="19">
        <v>0.91400000000000003</v>
      </c>
      <c r="V20" s="19">
        <v>26</v>
      </c>
      <c r="W20" s="19">
        <v>220</v>
      </c>
      <c r="X20" s="19">
        <v>27</v>
      </c>
      <c r="Y20" s="19">
        <v>0.64800000000000002</v>
      </c>
    </row>
    <row r="21" spans="1:25" ht="18.75" customHeight="1" outlineLevel="4" x14ac:dyDescent="0.3">
      <c r="A21" s="7"/>
      <c r="B21" s="8"/>
      <c r="C21" s="46" t="s">
        <v>4</v>
      </c>
      <c r="D21" s="46"/>
      <c r="E21" s="46"/>
      <c r="F21" s="46"/>
      <c r="G21" s="46"/>
      <c r="H21" s="46"/>
      <c r="I21" s="46"/>
      <c r="J21" s="46"/>
      <c r="K21" s="46" t="s">
        <v>5</v>
      </c>
      <c r="L21" s="46"/>
      <c r="M21" s="19">
        <v>2.145</v>
      </c>
      <c r="N21" s="19"/>
      <c r="O21" s="19">
        <v>10.855</v>
      </c>
      <c r="P21" s="19">
        <v>52</v>
      </c>
      <c r="Q21" s="19">
        <v>6.5000000000000002E-2</v>
      </c>
      <c r="R21" s="19">
        <v>2.4860000000000002</v>
      </c>
      <c r="S21" s="19">
        <v>3.25</v>
      </c>
      <c r="T21" s="19">
        <v>0</v>
      </c>
      <c r="U21" s="19">
        <v>1.95</v>
      </c>
      <c r="V21" s="19"/>
      <c r="W21" s="19"/>
      <c r="X21" s="19"/>
      <c r="Y21" s="19">
        <v>0.65</v>
      </c>
    </row>
    <row r="22" spans="1:25" ht="18.75" customHeight="1" outlineLevel="4" x14ac:dyDescent="0.3">
      <c r="A22" s="7"/>
      <c r="B22" s="8"/>
      <c r="C22" s="46" t="s">
        <v>6</v>
      </c>
      <c r="D22" s="46"/>
      <c r="E22" s="46"/>
      <c r="F22" s="46"/>
      <c r="G22" s="46"/>
      <c r="H22" s="46"/>
      <c r="I22" s="46"/>
      <c r="J22" s="46"/>
      <c r="K22" s="46" t="s">
        <v>7</v>
      </c>
      <c r="L22" s="46"/>
      <c r="M22" s="19">
        <v>1.52</v>
      </c>
      <c r="N22" s="19">
        <v>0.16</v>
      </c>
      <c r="O22" s="19">
        <v>9.66</v>
      </c>
      <c r="P22" s="19">
        <v>46.16</v>
      </c>
      <c r="Q22" s="19">
        <v>3.2000000000000001E-2</v>
      </c>
      <c r="R22" s="19">
        <v>0.62</v>
      </c>
      <c r="S22" s="20"/>
      <c r="T22" s="20">
        <v>0</v>
      </c>
      <c r="U22" s="19">
        <v>0.26</v>
      </c>
      <c r="V22" s="19">
        <v>4.5999999999999996</v>
      </c>
      <c r="W22" s="19">
        <v>17.399999999999999</v>
      </c>
      <c r="X22" s="19">
        <v>6.6</v>
      </c>
      <c r="Y22" s="19">
        <v>0.4</v>
      </c>
    </row>
    <row r="23" spans="1:25" ht="18.75" customHeight="1" outlineLevel="4" x14ac:dyDescent="0.3">
      <c r="A23" s="44" t="s">
        <v>19</v>
      </c>
      <c r="B23" s="45"/>
      <c r="C23" s="46" t="s">
        <v>20</v>
      </c>
      <c r="D23" s="46"/>
      <c r="E23" s="46"/>
      <c r="F23" s="46"/>
      <c r="G23" s="46"/>
      <c r="H23" s="46"/>
      <c r="I23" s="46"/>
      <c r="J23" s="46"/>
      <c r="K23" s="46" t="s">
        <v>8</v>
      </c>
      <c r="L23" s="46"/>
      <c r="M23" s="19">
        <v>0.08</v>
      </c>
      <c r="N23" s="19">
        <v>0.01</v>
      </c>
      <c r="O23" s="19">
        <v>29.6</v>
      </c>
      <c r="P23" s="19">
        <v>118.806</v>
      </c>
      <c r="Q23" s="19">
        <v>2E-3</v>
      </c>
      <c r="R23" s="19">
        <v>6.0999999999999999E-2</v>
      </c>
      <c r="S23" s="19">
        <v>144</v>
      </c>
      <c r="T23" s="19">
        <v>0.5</v>
      </c>
      <c r="U23" s="19">
        <v>7.1999999999999995E-2</v>
      </c>
      <c r="V23" s="19">
        <v>6.2960000000000003</v>
      </c>
      <c r="W23" s="19">
        <v>8.44</v>
      </c>
      <c r="X23" s="19">
        <v>0.72</v>
      </c>
      <c r="Y23" s="19">
        <v>0.12</v>
      </c>
    </row>
    <row r="24" spans="1:25" ht="18.75" customHeight="1" outlineLevel="3" x14ac:dyDescent="0.3">
      <c r="A24" s="22" t="s">
        <v>44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9">
        <f>M16+M18+M19+M20+M21+M22+M23</f>
        <v>39.745000000000005</v>
      </c>
      <c r="N24" s="19">
        <f t="shared" ref="N24:Y24" si="1">N16+N18+N19+N20+N21+N22+N23</f>
        <v>28.718000000000004</v>
      </c>
      <c r="O24" s="19">
        <f t="shared" si="1"/>
        <v>115.11500000000001</v>
      </c>
      <c r="P24" s="19">
        <f t="shared" si="1"/>
        <v>884.96600000000001</v>
      </c>
      <c r="Q24" s="19">
        <f t="shared" si="1"/>
        <v>0.52400000000000002</v>
      </c>
      <c r="R24" s="19">
        <f t="shared" si="1"/>
        <v>10.09</v>
      </c>
      <c r="S24" s="19">
        <f t="shared" si="1"/>
        <v>2129.5</v>
      </c>
      <c r="T24" s="19">
        <f t="shared" si="1"/>
        <v>24.8</v>
      </c>
      <c r="U24" s="19">
        <f t="shared" si="1"/>
        <v>10.154999999999998</v>
      </c>
      <c r="V24" s="19">
        <f t="shared" si="1"/>
        <v>115.896</v>
      </c>
      <c r="W24" s="19">
        <f t="shared" si="1"/>
        <v>385.84</v>
      </c>
      <c r="X24" s="19">
        <f t="shared" si="1"/>
        <v>93.32</v>
      </c>
      <c r="Y24" s="19">
        <f t="shared" si="1"/>
        <v>4.2040000000000006</v>
      </c>
    </row>
    <row r="25" spans="1:25" ht="18.75" customHeight="1" outlineLevel="3" x14ac:dyDescent="0.3">
      <c r="A25" s="22" t="s">
        <v>45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19">
        <f>M24+M14</f>
        <v>58.504000000000005</v>
      </c>
      <c r="N25" s="19">
        <f t="shared" ref="N25:Y25" si="2">N24+N14</f>
        <v>45.997</v>
      </c>
      <c r="O25" s="19">
        <f t="shared" si="2"/>
        <v>180.92000000000002</v>
      </c>
      <c r="P25" s="19">
        <f t="shared" si="2"/>
        <v>1377.825</v>
      </c>
      <c r="Q25" s="19">
        <f t="shared" si="2"/>
        <v>0.96</v>
      </c>
      <c r="R25" s="19">
        <f t="shared" si="2"/>
        <v>16.927</v>
      </c>
      <c r="S25" s="19">
        <f t="shared" si="2"/>
        <v>2215.473</v>
      </c>
      <c r="T25" s="19">
        <f t="shared" si="2"/>
        <v>36.799999999999997</v>
      </c>
      <c r="U25" s="19">
        <f t="shared" si="2"/>
        <v>17.708999999999996</v>
      </c>
      <c r="V25" s="19">
        <f t="shared" si="2"/>
        <v>204.47</v>
      </c>
      <c r="W25" s="19">
        <f t="shared" si="2"/>
        <v>701.16</v>
      </c>
      <c r="X25" s="19">
        <f t="shared" si="2"/>
        <v>184.22</v>
      </c>
      <c r="Y25" s="19">
        <f t="shared" si="2"/>
        <v>8.7000000000000011</v>
      </c>
    </row>
    <row r="26" spans="1:25" ht="18.75" customHeight="1" x14ac:dyDescent="0.3">
      <c r="A26" s="52" t="s">
        <v>52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S26" s="24"/>
      <c r="T26" s="24"/>
      <c r="U26" s="24"/>
      <c r="V26" s="24"/>
      <c r="W26" s="24"/>
      <c r="X26" s="24"/>
      <c r="Y26" s="24"/>
    </row>
    <row r="27" spans="1:25" ht="18.75" customHeight="1" x14ac:dyDescent="0.3">
      <c r="S27" s="25"/>
      <c r="T27" s="25"/>
      <c r="U27" s="25"/>
      <c r="V27" s="25"/>
      <c r="W27" s="25"/>
      <c r="X27" s="25"/>
      <c r="Y27" s="25"/>
    </row>
    <row r="28" spans="1:25" ht="18.75" customHeight="1" x14ac:dyDescent="0.3">
      <c r="S28" s="25"/>
      <c r="T28" s="25"/>
      <c r="U28" s="25"/>
      <c r="V28" s="25"/>
      <c r="W28" s="25"/>
      <c r="X28" s="25"/>
      <c r="Y28" s="25"/>
    </row>
    <row r="29" spans="1:25" ht="18.75" customHeight="1" x14ac:dyDescent="0.3">
      <c r="S29" s="25"/>
      <c r="T29" s="25"/>
      <c r="U29" s="25"/>
      <c r="V29" s="25"/>
      <c r="W29" s="25"/>
      <c r="X29" s="25"/>
      <c r="Y29" s="25"/>
    </row>
    <row r="30" spans="1:25" ht="18.75" customHeight="1" x14ac:dyDescent="0.3">
      <c r="S30" s="4"/>
      <c r="T30" s="4"/>
      <c r="U30" s="4"/>
      <c r="V30" s="4"/>
      <c r="W30" s="4"/>
      <c r="X30" s="4"/>
      <c r="Y30" s="4"/>
    </row>
    <row r="31" spans="1:25" ht="18.75" customHeight="1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S31" s="24"/>
      <c r="T31" s="24"/>
      <c r="U31" s="24"/>
      <c r="V31" s="24"/>
      <c r="W31" s="24"/>
      <c r="X31" s="24"/>
      <c r="Y31" s="24"/>
    </row>
  </sheetData>
  <mergeCells count="63">
    <mergeCell ref="A9:B9"/>
    <mergeCell ref="C9:J9"/>
    <mergeCell ref="K9:L9"/>
    <mergeCell ref="A17:B17"/>
    <mergeCell ref="C17:J17"/>
    <mergeCell ref="K17:L17"/>
    <mergeCell ref="B1:G1"/>
    <mergeCell ref="A26:O26"/>
    <mergeCell ref="A24:L24"/>
    <mergeCell ref="A16:B16"/>
    <mergeCell ref="C16:J16"/>
    <mergeCell ref="K16:L16"/>
    <mergeCell ref="C21:J21"/>
    <mergeCell ref="K21:L21"/>
    <mergeCell ref="C22:J22"/>
    <mergeCell ref="K22:L22"/>
    <mergeCell ref="A23:B23"/>
    <mergeCell ref="C23:J23"/>
    <mergeCell ref="K23:L23"/>
    <mergeCell ref="C13:J13"/>
    <mergeCell ref="K13:L13"/>
    <mergeCell ref="A11:B11"/>
    <mergeCell ref="C11:J11"/>
    <mergeCell ref="K11:L11"/>
    <mergeCell ref="C12:J12"/>
    <mergeCell ref="K12:L12"/>
    <mergeCell ref="A14:L14"/>
    <mergeCell ref="A7:L7"/>
    <mergeCell ref="A20:B20"/>
    <mergeCell ref="C20:J20"/>
    <mergeCell ref="K20:L20"/>
    <mergeCell ref="A18:B18"/>
    <mergeCell ref="C18:J18"/>
    <mergeCell ref="K18:L18"/>
    <mergeCell ref="A19:B19"/>
    <mergeCell ref="C19:J19"/>
    <mergeCell ref="K19:L19"/>
    <mergeCell ref="A15:L15"/>
    <mergeCell ref="A8:B8"/>
    <mergeCell ref="C8:J8"/>
    <mergeCell ref="K8:L8"/>
    <mergeCell ref="A10:B10"/>
    <mergeCell ref="C10:J10"/>
    <mergeCell ref="K10:L10"/>
    <mergeCell ref="A13:B13"/>
    <mergeCell ref="A25:L25"/>
    <mergeCell ref="U1:Y1"/>
    <mergeCell ref="M3:Q3"/>
    <mergeCell ref="U2:Y2"/>
    <mergeCell ref="I4:S4"/>
    <mergeCell ref="A5:B6"/>
    <mergeCell ref="C5:J6"/>
    <mergeCell ref="K5:L6"/>
    <mergeCell ref="M5:O5"/>
    <mergeCell ref="P5:P6"/>
    <mergeCell ref="Q5:U5"/>
    <mergeCell ref="V5:Y5"/>
    <mergeCell ref="S26:Y26"/>
    <mergeCell ref="S27:Y27"/>
    <mergeCell ref="S28:Y28"/>
    <mergeCell ref="S29:Y29"/>
    <mergeCell ref="A31:K31"/>
    <mergeCell ref="S31:Y31"/>
  </mergeCells>
  <pageMargins left="0.23622047244094491" right="0.23622047244094491" top="0.35433070866141736" bottom="0.35433070866141736" header="0.31496062992125984" footer="0.31496062992125984"/>
  <pageSetup scale="99" fitToHeight="0" pageOrder="overThenDown" orientation="landscape" r:id="rId1"/>
  <headerFooter>
    <oddHeader xml:space="preserve">&amp;L
</oddHeader>
    <oddFooter>&amp;R&amp;"Arial,normal"&amp;8&amp;P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 Плошкина</dc:creator>
  <cp:lastModifiedBy>Пользователь</cp:lastModifiedBy>
  <cp:lastPrinted>2023-02-02T16:27:59Z</cp:lastPrinted>
  <dcterms:created xsi:type="dcterms:W3CDTF">2023-02-02T12:34:18Z</dcterms:created>
  <dcterms:modified xsi:type="dcterms:W3CDTF">2023-02-27T06:52:15Z</dcterms:modified>
</cp:coreProperties>
</file>