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1400" windowHeight="5895" tabRatio="0"/>
  </bookViews>
  <sheets>
    <sheet name="TDSheet" sheetId="1" r:id="rId1"/>
  </sheets>
  <calcPr calcId="145621" refMode="R1C1"/>
</workbook>
</file>

<file path=xl/calcChain.xml><?xml version="1.0" encoding="utf-8"?>
<calcChain xmlns="http://schemas.openxmlformats.org/spreadsheetml/2006/main">
  <c r="P20" i="1" l="1"/>
  <c r="N19" i="1"/>
  <c r="O19" i="1"/>
  <c r="O20" i="1" s="1"/>
  <c r="P19" i="1"/>
  <c r="Q19" i="1"/>
  <c r="R19" i="1"/>
  <c r="S19" i="1"/>
  <c r="S20" i="1" s="1"/>
  <c r="T19" i="1"/>
  <c r="T20" i="1" s="1"/>
  <c r="U19" i="1"/>
  <c r="V19" i="1"/>
  <c r="W19" i="1"/>
  <c r="W20" i="1" s="1"/>
  <c r="X19" i="1"/>
  <c r="X20" i="1" s="1"/>
  <c r="Y19" i="1"/>
  <c r="M19" i="1"/>
  <c r="N11" i="1"/>
  <c r="O11" i="1"/>
  <c r="P11" i="1"/>
  <c r="Q11" i="1"/>
  <c r="R11" i="1"/>
  <c r="S11" i="1"/>
  <c r="T11" i="1"/>
  <c r="U11" i="1"/>
  <c r="V11" i="1"/>
  <c r="W11" i="1"/>
  <c r="X11" i="1"/>
  <c r="Y11" i="1"/>
  <c r="M11" i="1"/>
  <c r="M20" i="1" l="1"/>
  <c r="V20" i="1"/>
  <c r="R20" i="1"/>
  <c r="N20" i="1"/>
  <c r="Y20" i="1"/>
  <c r="U20" i="1"/>
  <c r="Q20" i="1"/>
</calcChain>
</file>

<file path=xl/sharedStrings.xml><?xml version="1.0" encoding="utf-8"?>
<sst xmlns="http://schemas.openxmlformats.org/spreadsheetml/2006/main" count="48" uniqueCount="45">
  <si>
    <t>Белки</t>
  </si>
  <si>
    <t>Жиры</t>
  </si>
  <si>
    <t>Углеводы</t>
  </si>
  <si>
    <t>Хлеб ржаной</t>
  </si>
  <si>
    <t>32,5гр.</t>
  </si>
  <si>
    <t>Хлеб пшеничный</t>
  </si>
  <si>
    <t>20гр.</t>
  </si>
  <si>
    <t>200гр.</t>
  </si>
  <si>
    <t>Обед с 5 по 11 класс</t>
  </si>
  <si>
    <t>100гр.</t>
  </si>
  <si>
    <t>Завтрак_с 5-11класс</t>
  </si>
  <si>
    <t>Фрукт (яблоко)</t>
  </si>
  <si>
    <t>Суп картофельный с горохом и курицей 250/10гр.</t>
  </si>
  <si>
    <t>Какао с молоком</t>
  </si>
  <si>
    <t>ООО "ГородКафе"</t>
  </si>
  <si>
    <t>Согласовано:</t>
  </si>
  <si>
    <t>Энергет. Ценность, Ккал</t>
  </si>
  <si>
    <t>№ рец.</t>
  </si>
  <si>
    <t>Наименование блюда</t>
  </si>
  <si>
    <t>Масса порции</t>
  </si>
  <si>
    <t>Пищевая ценность, г</t>
  </si>
  <si>
    <t>Витамины, мг</t>
  </si>
  <si>
    <t>Минеральные вещества, мг</t>
  </si>
  <si>
    <t>В 1</t>
  </si>
  <si>
    <t xml:space="preserve">РР </t>
  </si>
  <si>
    <t>А</t>
  </si>
  <si>
    <t>Е</t>
  </si>
  <si>
    <t>Р</t>
  </si>
  <si>
    <t>Са</t>
  </si>
  <si>
    <t>Mg</t>
  </si>
  <si>
    <t>Fe</t>
  </si>
  <si>
    <t>С</t>
  </si>
  <si>
    <t>Итого:</t>
  </si>
  <si>
    <t>Всего:</t>
  </si>
  <si>
    <t>Директор школы ___________</t>
  </si>
  <si>
    <t>260гр</t>
  </si>
  <si>
    <t>Оладьи из творога со сгущенным молоком 170/20гр</t>
  </si>
  <si>
    <t>190гр</t>
  </si>
  <si>
    <t>150гр</t>
  </si>
  <si>
    <t>Комот из смеси плодов</t>
  </si>
  <si>
    <t>Капуста тушенная с мясом 60/150гр.</t>
  </si>
  <si>
    <t>210гр</t>
  </si>
  <si>
    <t>Директор ООО"ГородКафе" ________</t>
  </si>
  <si>
    <t>Салат из свеклы</t>
  </si>
  <si>
    <t>Примерное меню обучающихся 5-11 кл. 03.03.2023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</si>
</sst>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8"/>
      <name val="Arial"/>
    </font>
    <font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u/>
      <sz val="14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rgb="FFCCC085"/>
      </left>
      <right style="thin">
        <color rgb="FFCCC085"/>
      </right>
      <top style="thin">
        <color rgb="FFCCC085"/>
      </top>
      <bottom style="thin">
        <color rgb="FFCCC085"/>
      </bottom>
      <diagonal/>
    </border>
    <border>
      <left style="thin">
        <color rgb="FFCCC085"/>
      </left>
      <right/>
      <top style="thin">
        <color rgb="FFCCC085"/>
      </top>
      <bottom style="thin">
        <color rgb="FFCCC085"/>
      </bottom>
      <diagonal/>
    </border>
    <border>
      <left/>
      <right style="thin">
        <color rgb="FFCCC085"/>
      </right>
      <top style="thin">
        <color rgb="FFCCC085"/>
      </top>
      <bottom style="thin">
        <color rgb="FFCCC08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CCC085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right" vertical="top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7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7" fillId="2" borderId="6" xfId="0" applyFont="1" applyFill="1" applyBorder="1" applyAlignment="1">
      <alignment vertical="top" wrapText="1"/>
    </xf>
    <xf numFmtId="0" fontId="7" fillId="2" borderId="4" xfId="0" applyFont="1" applyFill="1" applyBorder="1" applyAlignment="1">
      <alignment vertical="top" wrapText="1"/>
    </xf>
    <xf numFmtId="0" fontId="7" fillId="2" borderId="7" xfId="0" applyFont="1" applyFill="1" applyBorder="1" applyAlignment="1">
      <alignment vertical="top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0" borderId="0" xfId="0" applyFont="1"/>
    <xf numFmtId="1" fontId="1" fillId="0" borderId="1" xfId="0" applyNumberFormat="1" applyFont="1" applyBorder="1" applyAlignment="1">
      <alignment horizontal="center" vertical="top"/>
    </xf>
    <xf numFmtId="1" fontId="1" fillId="0" borderId="2" xfId="0" applyNumberFormat="1" applyFont="1" applyBorder="1" applyAlignment="1">
      <alignment horizontal="center" vertical="top"/>
    </xf>
    <xf numFmtId="0" fontId="5" fillId="0" borderId="0" xfId="0" applyFont="1" applyAlignment="1"/>
    <xf numFmtId="0" fontId="1" fillId="0" borderId="1" xfId="0" applyFont="1" applyBorder="1" applyAlignment="1">
      <alignment horizontal="right" vertical="top" wrapText="1" indent="6"/>
    </xf>
    <xf numFmtId="0" fontId="4" fillId="0" borderId="1" xfId="0" applyFont="1" applyBorder="1" applyAlignment="1">
      <alignment horizontal="right" vertical="top" wrapText="1" indent="6"/>
    </xf>
    <xf numFmtId="0" fontId="1" fillId="0" borderId="16" xfId="0" applyFont="1" applyBorder="1" applyAlignment="1">
      <alignment horizontal="left"/>
    </xf>
    <xf numFmtId="0" fontId="3" fillId="0" borderId="16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7" fillId="2" borderId="12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wrapText="1"/>
    </xf>
    <xf numFmtId="0" fontId="7" fillId="2" borderId="14" xfId="0" applyFont="1" applyFill="1" applyBorder="1" applyAlignment="1">
      <alignment horizontal="center" wrapText="1"/>
    </xf>
    <xf numFmtId="0" fontId="7" fillId="2" borderId="13" xfId="0" applyFont="1" applyFill="1" applyBorder="1" applyAlignment="1">
      <alignment horizontal="center" wrapText="1"/>
    </xf>
    <xf numFmtId="0" fontId="7" fillId="2" borderId="15" xfId="0" applyFont="1" applyFill="1" applyBorder="1" applyAlignment="1">
      <alignment horizontal="center" wrapText="1"/>
    </xf>
    <xf numFmtId="0" fontId="7" fillId="2" borderId="6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 vertical="top" wrapText="1"/>
    </xf>
    <xf numFmtId="0" fontId="7" fillId="2" borderId="10" xfId="0" applyFont="1" applyFill="1" applyBorder="1" applyAlignment="1">
      <alignment horizontal="center" vertical="top" wrapText="1"/>
    </xf>
    <xf numFmtId="0" fontId="7" fillId="2" borderId="5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5" fillId="0" borderId="0" xfId="0" applyFont="1" applyAlignment="1">
      <alignment horizontal="left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5" fillId="0" borderId="0" xfId="0" applyFont="1" applyAlignment="1">
      <alignment horizontal="center"/>
    </xf>
    <xf numFmtId="0" fontId="6" fillId="0" borderId="1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Y26"/>
  <sheetViews>
    <sheetView tabSelected="1" zoomScaleNormal="100" zoomScaleSheetLayoutView="75" zoomScalePageLayoutView="57" workbookViewId="0">
      <selection activeCell="I4" sqref="I4:S4"/>
    </sheetView>
  </sheetViews>
  <sheetFormatPr defaultColWidth="10.5" defaultRowHeight="18.75" customHeight="1" outlineLevelRow="4" x14ac:dyDescent="0.3"/>
  <cols>
    <col min="1" max="1" width="5.6640625" style="3" customWidth="1"/>
    <col min="2" max="2" width="2.6640625" style="3" customWidth="1"/>
    <col min="3" max="3" width="3.5" style="2" customWidth="1"/>
    <col min="4" max="4" width="8.83203125" style="2" customWidth="1"/>
    <col min="5" max="5" width="5.83203125" style="2" customWidth="1"/>
    <col min="6" max="6" width="5.1640625" style="2" customWidth="1"/>
    <col min="7" max="7" width="11.6640625" style="2" customWidth="1"/>
    <col min="8" max="8" width="4.5" style="2" customWidth="1"/>
    <col min="9" max="9" width="2.1640625" style="2" customWidth="1"/>
    <col min="10" max="10" width="5" style="2" customWidth="1"/>
    <col min="11" max="11" width="6.6640625" style="2" customWidth="1"/>
    <col min="12" max="12" width="2.6640625" style="2" customWidth="1"/>
    <col min="13" max="13" width="8.5" style="2" customWidth="1"/>
    <col min="14" max="14" width="8.1640625" style="2" customWidth="1"/>
    <col min="15" max="15" width="9" style="2" customWidth="1"/>
    <col min="16" max="16" width="10.83203125" style="2" customWidth="1"/>
    <col min="17" max="17" width="7.83203125" style="2" customWidth="1"/>
    <col min="18" max="19" width="7.6640625" style="2" customWidth="1"/>
    <col min="20" max="20" width="8.33203125" style="2" customWidth="1"/>
    <col min="21" max="21" width="7.33203125" style="2" customWidth="1"/>
    <col min="22" max="22" width="8" style="2" customWidth="1"/>
    <col min="23" max="23" width="9" style="2" customWidth="1"/>
    <col min="24" max="24" width="7.33203125" style="2" customWidth="1"/>
    <col min="25" max="25" width="7.83203125" style="2" customWidth="1"/>
    <col min="26" max="16384" width="10.5" style="1"/>
  </cols>
  <sheetData>
    <row r="1" spans="1:25" ht="18.75" customHeight="1" x14ac:dyDescent="0.3">
      <c r="B1" s="48" t="s">
        <v>15</v>
      </c>
      <c r="C1" s="48"/>
      <c r="D1" s="48"/>
      <c r="E1" s="48"/>
      <c r="F1" s="48"/>
      <c r="G1" s="48"/>
      <c r="S1" s="4"/>
      <c r="T1" s="4"/>
      <c r="U1" s="44" t="s">
        <v>15</v>
      </c>
      <c r="V1" s="44"/>
      <c r="W1" s="44"/>
      <c r="X1" s="44"/>
      <c r="Y1" s="44"/>
    </row>
    <row r="2" spans="1:25" s="2" customFormat="1" ht="18.75" customHeight="1" x14ac:dyDescent="0.3">
      <c r="A2" s="3"/>
      <c r="B2" s="21" t="s">
        <v>42</v>
      </c>
      <c r="C2" s="21"/>
      <c r="D2" s="21"/>
      <c r="E2" s="21"/>
      <c r="F2" s="21"/>
      <c r="U2" s="21" t="s">
        <v>34</v>
      </c>
      <c r="V2" s="21"/>
      <c r="W2" s="21"/>
      <c r="X2" s="21"/>
      <c r="Y2" s="21"/>
    </row>
    <row r="3" spans="1:25" s="2" customFormat="1" ht="18.75" customHeight="1" x14ac:dyDescent="0.3">
      <c r="A3" s="3"/>
      <c r="B3" s="3"/>
      <c r="M3" s="27" t="s">
        <v>14</v>
      </c>
      <c r="N3" s="27"/>
      <c r="O3" s="27"/>
      <c r="P3" s="27"/>
      <c r="Q3" s="27"/>
      <c r="U3" s="10"/>
      <c r="V3" s="10"/>
      <c r="W3" s="10"/>
      <c r="X3" s="10"/>
      <c r="Y3" s="10"/>
    </row>
    <row r="4" spans="1:25" s="2" customFormat="1" ht="18.75" customHeight="1" x14ac:dyDescent="0.35">
      <c r="A4" s="3"/>
      <c r="B4" s="3"/>
      <c r="I4" s="28" t="s">
        <v>44</v>
      </c>
      <c r="J4" s="28"/>
      <c r="K4" s="28"/>
      <c r="L4" s="28"/>
      <c r="M4" s="28"/>
      <c r="N4" s="28"/>
      <c r="O4" s="28"/>
      <c r="P4" s="28"/>
      <c r="Q4" s="28"/>
      <c r="R4" s="28"/>
      <c r="S4" s="28"/>
      <c r="T4" s="5"/>
    </row>
    <row r="5" spans="1:25" s="9" customFormat="1" ht="18.75" customHeight="1" x14ac:dyDescent="0.25">
      <c r="A5" s="29" t="s">
        <v>17</v>
      </c>
      <c r="B5" s="30"/>
      <c r="C5" s="33" t="s">
        <v>18</v>
      </c>
      <c r="D5" s="33"/>
      <c r="E5" s="33"/>
      <c r="F5" s="33"/>
      <c r="G5" s="33"/>
      <c r="H5" s="33"/>
      <c r="I5" s="33"/>
      <c r="J5" s="33"/>
      <c r="K5" s="35" t="s">
        <v>19</v>
      </c>
      <c r="L5" s="36"/>
      <c r="M5" s="39" t="s">
        <v>20</v>
      </c>
      <c r="N5" s="39"/>
      <c r="O5" s="39"/>
      <c r="P5" s="40" t="s">
        <v>16</v>
      </c>
      <c r="Q5" s="42" t="s">
        <v>21</v>
      </c>
      <c r="R5" s="39"/>
      <c r="S5" s="39"/>
      <c r="T5" s="39"/>
      <c r="U5" s="39"/>
      <c r="V5" s="42" t="s">
        <v>22</v>
      </c>
      <c r="W5" s="39"/>
      <c r="X5" s="39"/>
      <c r="Y5" s="43"/>
    </row>
    <row r="6" spans="1:25" s="18" customFormat="1" ht="27.75" customHeight="1" x14ac:dyDescent="0.25">
      <c r="A6" s="31"/>
      <c r="B6" s="32"/>
      <c r="C6" s="34"/>
      <c r="D6" s="34"/>
      <c r="E6" s="34"/>
      <c r="F6" s="34"/>
      <c r="G6" s="34"/>
      <c r="H6" s="34"/>
      <c r="I6" s="34"/>
      <c r="J6" s="34"/>
      <c r="K6" s="37"/>
      <c r="L6" s="38"/>
      <c r="M6" s="11" t="s">
        <v>0</v>
      </c>
      <c r="N6" s="12" t="s">
        <v>1</v>
      </c>
      <c r="O6" s="13" t="s">
        <v>2</v>
      </c>
      <c r="P6" s="41"/>
      <c r="Q6" s="14" t="s">
        <v>23</v>
      </c>
      <c r="R6" s="15" t="s">
        <v>24</v>
      </c>
      <c r="S6" s="16" t="s">
        <v>25</v>
      </c>
      <c r="T6" s="15" t="s">
        <v>31</v>
      </c>
      <c r="U6" s="15" t="s">
        <v>26</v>
      </c>
      <c r="V6" s="16" t="s">
        <v>28</v>
      </c>
      <c r="W6" s="15" t="s">
        <v>27</v>
      </c>
      <c r="X6" s="15" t="s">
        <v>29</v>
      </c>
      <c r="Y6" s="17" t="s">
        <v>30</v>
      </c>
    </row>
    <row r="7" spans="1:25" ht="18.75" customHeight="1" outlineLevel="2" x14ac:dyDescent="0.3">
      <c r="A7" s="49" t="s">
        <v>10</v>
      </c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</row>
    <row r="8" spans="1:25" ht="36.75" customHeight="1" outlineLevel="4" x14ac:dyDescent="0.3">
      <c r="A8" s="45">
        <v>735</v>
      </c>
      <c r="B8" s="46"/>
      <c r="C8" s="47" t="s">
        <v>36</v>
      </c>
      <c r="D8" s="47"/>
      <c r="E8" s="47"/>
      <c r="F8" s="47"/>
      <c r="G8" s="47"/>
      <c r="H8" s="47"/>
      <c r="I8" s="47"/>
      <c r="J8" s="47"/>
      <c r="K8" s="47" t="s">
        <v>37</v>
      </c>
      <c r="L8" s="47"/>
      <c r="M8" s="19">
        <v>17</v>
      </c>
      <c r="N8" s="19">
        <v>8</v>
      </c>
      <c r="O8" s="19">
        <v>80</v>
      </c>
      <c r="P8" s="19">
        <v>459</v>
      </c>
      <c r="Q8" s="19">
        <v>8.2000000000000003E-2</v>
      </c>
      <c r="R8" s="19">
        <v>5</v>
      </c>
      <c r="S8" s="19">
        <v>50</v>
      </c>
      <c r="T8" s="19">
        <v>7.5</v>
      </c>
      <c r="U8" s="19">
        <v>0.56200000000000006</v>
      </c>
      <c r="V8" s="19">
        <v>213</v>
      </c>
      <c r="W8" s="19">
        <v>246</v>
      </c>
      <c r="X8" s="19">
        <v>38</v>
      </c>
      <c r="Y8" s="19">
        <v>1</v>
      </c>
    </row>
    <row r="9" spans="1:25" ht="18.75" customHeight="1" outlineLevel="4" x14ac:dyDescent="0.3">
      <c r="A9" s="45"/>
      <c r="B9" s="46"/>
      <c r="C9" s="47" t="s">
        <v>11</v>
      </c>
      <c r="D9" s="47"/>
      <c r="E9" s="47"/>
      <c r="F9" s="47"/>
      <c r="G9" s="47"/>
      <c r="H9" s="47"/>
      <c r="I9" s="47"/>
      <c r="J9" s="47"/>
      <c r="K9" s="47" t="s">
        <v>38</v>
      </c>
      <c r="L9" s="47"/>
      <c r="M9" s="19">
        <v>0.6</v>
      </c>
      <c r="N9" s="19">
        <v>1</v>
      </c>
      <c r="O9" s="19">
        <v>15</v>
      </c>
      <c r="P9" s="19">
        <v>67</v>
      </c>
      <c r="Q9" s="19">
        <v>3.1E-2</v>
      </c>
      <c r="R9" s="19">
        <v>1</v>
      </c>
      <c r="S9" s="19">
        <v>7</v>
      </c>
      <c r="T9" s="19">
        <v>0.35</v>
      </c>
      <c r="U9" s="19">
        <v>0</v>
      </c>
      <c r="V9" s="19">
        <v>24</v>
      </c>
      <c r="W9" s="19">
        <v>17</v>
      </c>
      <c r="X9" s="19">
        <v>14</v>
      </c>
      <c r="Y9" s="19">
        <v>3</v>
      </c>
    </row>
    <row r="10" spans="1:25" ht="18.75" customHeight="1" outlineLevel="4" x14ac:dyDescent="0.3">
      <c r="A10" s="45">
        <v>693</v>
      </c>
      <c r="B10" s="46"/>
      <c r="C10" s="47" t="s">
        <v>13</v>
      </c>
      <c r="D10" s="47"/>
      <c r="E10" s="47"/>
      <c r="F10" s="47"/>
      <c r="G10" s="47"/>
      <c r="H10" s="47"/>
      <c r="I10" s="47"/>
      <c r="J10" s="47"/>
      <c r="K10" s="47" t="s">
        <v>7</v>
      </c>
      <c r="L10" s="47"/>
      <c r="M10" s="19">
        <v>4</v>
      </c>
      <c r="N10" s="19">
        <v>4</v>
      </c>
      <c r="O10" s="19">
        <v>20</v>
      </c>
      <c r="P10" s="19">
        <v>128</v>
      </c>
      <c r="Q10" s="19">
        <v>1E-3</v>
      </c>
      <c r="R10" s="19">
        <v>1</v>
      </c>
      <c r="S10" s="19">
        <v>21</v>
      </c>
      <c r="T10" s="19">
        <v>0</v>
      </c>
      <c r="U10" s="19">
        <v>0</v>
      </c>
      <c r="V10" s="19">
        <v>121</v>
      </c>
      <c r="W10" s="19">
        <v>113</v>
      </c>
      <c r="X10" s="19">
        <v>30</v>
      </c>
      <c r="Y10" s="19">
        <v>1</v>
      </c>
    </row>
    <row r="11" spans="1:25" ht="18.75" customHeight="1" outlineLevel="3" x14ac:dyDescent="0.3">
      <c r="A11" s="22" t="s">
        <v>32</v>
      </c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19">
        <f>SUM(M8:M10)</f>
        <v>21.6</v>
      </c>
      <c r="N11" s="19">
        <f t="shared" ref="N11:Y11" si="0">SUM(N8:N10)</f>
        <v>13</v>
      </c>
      <c r="O11" s="19">
        <f t="shared" si="0"/>
        <v>115</v>
      </c>
      <c r="P11" s="19">
        <f t="shared" si="0"/>
        <v>654</v>
      </c>
      <c r="Q11" s="19">
        <f t="shared" si="0"/>
        <v>0.114</v>
      </c>
      <c r="R11" s="19">
        <f t="shared" si="0"/>
        <v>7</v>
      </c>
      <c r="S11" s="19">
        <f t="shared" si="0"/>
        <v>78</v>
      </c>
      <c r="T11" s="19">
        <f t="shared" si="0"/>
        <v>7.85</v>
      </c>
      <c r="U11" s="19">
        <f t="shared" si="0"/>
        <v>0.56200000000000006</v>
      </c>
      <c r="V11" s="19">
        <f t="shared" si="0"/>
        <v>358</v>
      </c>
      <c r="W11" s="19">
        <f t="shared" si="0"/>
        <v>376</v>
      </c>
      <c r="X11" s="19">
        <f t="shared" si="0"/>
        <v>82</v>
      </c>
      <c r="Y11" s="19">
        <f t="shared" si="0"/>
        <v>5</v>
      </c>
    </row>
    <row r="12" spans="1:25" ht="18.75" customHeight="1" outlineLevel="2" x14ac:dyDescent="0.3">
      <c r="A12" s="49" t="s">
        <v>8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</row>
    <row r="13" spans="1:25" ht="18.75" customHeight="1" outlineLevel="4" x14ac:dyDescent="0.3">
      <c r="A13" s="45">
        <v>33</v>
      </c>
      <c r="B13" s="46"/>
      <c r="C13" s="47" t="s">
        <v>43</v>
      </c>
      <c r="D13" s="47"/>
      <c r="E13" s="47"/>
      <c r="F13" s="47"/>
      <c r="G13" s="47"/>
      <c r="H13" s="47"/>
      <c r="I13" s="47"/>
      <c r="J13" s="47"/>
      <c r="K13" s="47" t="s">
        <v>9</v>
      </c>
      <c r="L13" s="47"/>
      <c r="M13" s="19">
        <v>1</v>
      </c>
      <c r="N13" s="19">
        <v>6</v>
      </c>
      <c r="O13" s="19">
        <v>8</v>
      </c>
      <c r="P13" s="19">
        <v>95</v>
      </c>
      <c r="Q13" s="19">
        <v>0.11</v>
      </c>
      <c r="R13" s="20">
        <v>0</v>
      </c>
      <c r="S13" s="19">
        <v>2</v>
      </c>
      <c r="T13" s="19">
        <v>5</v>
      </c>
      <c r="U13" s="19">
        <v>1.65</v>
      </c>
      <c r="V13" s="19">
        <v>36</v>
      </c>
      <c r="W13" s="19">
        <v>42</v>
      </c>
      <c r="X13" s="19">
        <v>21</v>
      </c>
      <c r="Y13" s="19">
        <v>0.8</v>
      </c>
    </row>
    <row r="14" spans="1:25" ht="39" customHeight="1" outlineLevel="4" x14ac:dyDescent="0.3">
      <c r="A14" s="45">
        <v>139</v>
      </c>
      <c r="B14" s="46"/>
      <c r="C14" s="47" t="s">
        <v>12</v>
      </c>
      <c r="D14" s="47"/>
      <c r="E14" s="47"/>
      <c r="F14" s="47"/>
      <c r="G14" s="47"/>
      <c r="H14" s="47"/>
      <c r="I14" s="47"/>
      <c r="J14" s="47"/>
      <c r="K14" s="47" t="s">
        <v>35</v>
      </c>
      <c r="L14" s="47"/>
      <c r="M14" s="19">
        <v>10</v>
      </c>
      <c r="N14" s="19">
        <v>9</v>
      </c>
      <c r="O14" s="19">
        <v>21</v>
      </c>
      <c r="P14" s="19">
        <v>199</v>
      </c>
      <c r="Q14" s="19">
        <v>8.1000000000000003E-2</v>
      </c>
      <c r="R14" s="19">
        <v>4</v>
      </c>
      <c r="S14" s="19">
        <v>289</v>
      </c>
      <c r="T14" s="19">
        <v>12.9</v>
      </c>
      <c r="U14" s="19">
        <v>2.492</v>
      </c>
      <c r="V14" s="19">
        <v>39</v>
      </c>
      <c r="W14" s="19">
        <v>146</v>
      </c>
      <c r="X14" s="19">
        <v>45</v>
      </c>
      <c r="Y14" s="19">
        <v>2</v>
      </c>
    </row>
    <row r="15" spans="1:25" ht="38.25" customHeight="1" outlineLevel="4" x14ac:dyDescent="0.3">
      <c r="A15" s="45">
        <v>447</v>
      </c>
      <c r="B15" s="46"/>
      <c r="C15" s="47" t="s">
        <v>40</v>
      </c>
      <c r="D15" s="47"/>
      <c r="E15" s="47"/>
      <c r="F15" s="47"/>
      <c r="G15" s="47"/>
      <c r="H15" s="47"/>
      <c r="I15" s="47"/>
      <c r="J15" s="47"/>
      <c r="K15" s="47" t="s">
        <v>41</v>
      </c>
      <c r="L15" s="47"/>
      <c r="M15" s="19">
        <v>16</v>
      </c>
      <c r="N15" s="19">
        <v>34</v>
      </c>
      <c r="O15" s="19">
        <v>10</v>
      </c>
      <c r="P15" s="19">
        <v>411</v>
      </c>
      <c r="Q15" s="19">
        <v>0.71399999999999997</v>
      </c>
      <c r="R15" s="19">
        <v>5</v>
      </c>
      <c r="S15" s="19">
        <v>174</v>
      </c>
      <c r="T15" s="19">
        <v>2</v>
      </c>
      <c r="U15" s="19">
        <v>4</v>
      </c>
      <c r="V15" s="19">
        <v>94</v>
      </c>
      <c r="W15" s="19">
        <v>189</v>
      </c>
      <c r="X15" s="19">
        <v>49</v>
      </c>
      <c r="Y15" s="19">
        <v>2</v>
      </c>
    </row>
    <row r="16" spans="1:25" ht="18.75" customHeight="1" outlineLevel="4" x14ac:dyDescent="0.3">
      <c r="A16" s="7"/>
      <c r="B16" s="8"/>
      <c r="C16" s="47" t="s">
        <v>3</v>
      </c>
      <c r="D16" s="47"/>
      <c r="E16" s="47"/>
      <c r="F16" s="47"/>
      <c r="G16" s="47"/>
      <c r="H16" s="47"/>
      <c r="I16" s="47"/>
      <c r="J16" s="47"/>
      <c r="K16" s="47" t="s">
        <v>4</v>
      </c>
      <c r="L16" s="47"/>
      <c r="M16" s="19">
        <v>2.145</v>
      </c>
      <c r="N16" s="19"/>
      <c r="O16" s="19">
        <v>10.855</v>
      </c>
      <c r="P16" s="19">
        <v>52</v>
      </c>
      <c r="Q16" s="19">
        <v>6.5000000000000002E-2</v>
      </c>
      <c r="R16" s="19">
        <v>2.4860000000000002</v>
      </c>
      <c r="S16" s="19">
        <v>3.25</v>
      </c>
      <c r="T16" s="19">
        <v>0</v>
      </c>
      <c r="U16" s="19">
        <v>1.95</v>
      </c>
      <c r="V16" s="19"/>
      <c r="W16" s="19"/>
      <c r="X16" s="19"/>
      <c r="Y16" s="19">
        <v>0.65</v>
      </c>
    </row>
    <row r="17" spans="1:25" ht="18.75" customHeight="1" outlineLevel="4" x14ac:dyDescent="0.3">
      <c r="A17" s="7"/>
      <c r="B17" s="8"/>
      <c r="C17" s="47" t="s">
        <v>5</v>
      </c>
      <c r="D17" s="47"/>
      <c r="E17" s="47"/>
      <c r="F17" s="47"/>
      <c r="G17" s="47"/>
      <c r="H17" s="47"/>
      <c r="I17" s="47"/>
      <c r="J17" s="47"/>
      <c r="K17" s="47" t="s">
        <v>6</v>
      </c>
      <c r="L17" s="47"/>
      <c r="M17" s="19">
        <v>1.52</v>
      </c>
      <c r="N17" s="19">
        <v>0.16</v>
      </c>
      <c r="O17" s="19">
        <v>9.66</v>
      </c>
      <c r="P17" s="19">
        <v>46.16</v>
      </c>
      <c r="Q17" s="19">
        <v>3.2000000000000001E-2</v>
      </c>
      <c r="R17" s="19">
        <v>0.62</v>
      </c>
      <c r="S17" s="20"/>
      <c r="T17" s="20">
        <v>0</v>
      </c>
      <c r="U17" s="19">
        <v>0.26</v>
      </c>
      <c r="V17" s="19">
        <v>4.5999999999999996</v>
      </c>
      <c r="W17" s="19">
        <v>17.399999999999999</v>
      </c>
      <c r="X17" s="19">
        <v>6.6</v>
      </c>
      <c r="Y17" s="19">
        <v>0.4</v>
      </c>
    </row>
    <row r="18" spans="1:25" ht="18.75" customHeight="1" outlineLevel="4" x14ac:dyDescent="0.3">
      <c r="A18" s="45">
        <v>631</v>
      </c>
      <c r="B18" s="46"/>
      <c r="C18" s="47" t="s">
        <v>39</v>
      </c>
      <c r="D18" s="47"/>
      <c r="E18" s="47"/>
      <c r="F18" s="47"/>
      <c r="G18" s="47"/>
      <c r="H18" s="47"/>
      <c r="I18" s="47"/>
      <c r="J18" s="47"/>
      <c r="K18" s="47" t="s">
        <v>7</v>
      </c>
      <c r="L18" s="47"/>
      <c r="M18" s="19">
        <v>0.13200000000000001</v>
      </c>
      <c r="N18" s="19">
        <v>2.9000000000000001E-2</v>
      </c>
      <c r="O18" s="19">
        <v>25.14</v>
      </c>
      <c r="P18" s="19">
        <v>101.35299999999999</v>
      </c>
      <c r="Q18" s="19">
        <v>6.0000000000000001E-3</v>
      </c>
      <c r="R18" s="19">
        <v>4.3999999999999997E-2</v>
      </c>
      <c r="S18" s="19">
        <v>1.1739999999999999</v>
      </c>
      <c r="T18" s="19">
        <v>1.2</v>
      </c>
      <c r="U18" s="19">
        <v>2.9000000000000001E-2</v>
      </c>
      <c r="V18" s="19">
        <v>5.7080000000000002</v>
      </c>
      <c r="W18" s="19">
        <v>3.3740000000000001</v>
      </c>
      <c r="X18" s="19">
        <v>1.907</v>
      </c>
      <c r="Y18" s="19">
        <v>0.11600000000000001</v>
      </c>
    </row>
    <row r="19" spans="1:25" ht="18.75" customHeight="1" outlineLevel="3" x14ac:dyDescent="0.3">
      <c r="A19" s="22" t="s">
        <v>32</v>
      </c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19">
        <f>M13+M14+M15+M16+M17+M18</f>
        <v>30.797000000000001</v>
      </c>
      <c r="N19" s="19">
        <f t="shared" ref="N19:Y19" si="1">N13+N14+N15+N16+N17+N18</f>
        <v>49.189</v>
      </c>
      <c r="O19" s="19">
        <f t="shared" si="1"/>
        <v>84.655000000000001</v>
      </c>
      <c r="P19" s="19">
        <f t="shared" si="1"/>
        <v>904.51299999999992</v>
      </c>
      <c r="Q19" s="19">
        <f t="shared" si="1"/>
        <v>1.008</v>
      </c>
      <c r="R19" s="19">
        <f t="shared" si="1"/>
        <v>12.15</v>
      </c>
      <c r="S19" s="19">
        <f t="shared" si="1"/>
        <v>469.42399999999998</v>
      </c>
      <c r="T19" s="19">
        <f t="shared" si="1"/>
        <v>21.099999999999998</v>
      </c>
      <c r="U19" s="19">
        <f t="shared" si="1"/>
        <v>10.380999999999998</v>
      </c>
      <c r="V19" s="19">
        <f t="shared" si="1"/>
        <v>179.30799999999999</v>
      </c>
      <c r="W19" s="19">
        <f t="shared" si="1"/>
        <v>397.774</v>
      </c>
      <c r="X19" s="19">
        <f t="shared" si="1"/>
        <v>123.50699999999999</v>
      </c>
      <c r="Y19" s="19">
        <f t="shared" si="1"/>
        <v>5.9660000000000002</v>
      </c>
    </row>
    <row r="20" spans="1:25" ht="18.75" customHeight="1" outlineLevel="3" x14ac:dyDescent="0.3">
      <c r="A20" s="23" t="s">
        <v>33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19">
        <f>M19+M11</f>
        <v>52.397000000000006</v>
      </c>
      <c r="N20" s="19">
        <f t="shared" ref="N20:Y20" si="2">N19+N11</f>
        <v>62.189</v>
      </c>
      <c r="O20" s="19">
        <f t="shared" si="2"/>
        <v>199.655</v>
      </c>
      <c r="P20" s="19">
        <f t="shared" si="2"/>
        <v>1558.5129999999999</v>
      </c>
      <c r="Q20" s="19">
        <f t="shared" si="2"/>
        <v>1.1220000000000001</v>
      </c>
      <c r="R20" s="19">
        <f t="shared" si="2"/>
        <v>19.149999999999999</v>
      </c>
      <c r="S20" s="19">
        <f t="shared" si="2"/>
        <v>547.42399999999998</v>
      </c>
      <c r="T20" s="19">
        <f t="shared" si="2"/>
        <v>28.949999999999996</v>
      </c>
      <c r="U20" s="19">
        <f t="shared" si="2"/>
        <v>10.942999999999998</v>
      </c>
      <c r="V20" s="19">
        <f t="shared" si="2"/>
        <v>537.30799999999999</v>
      </c>
      <c r="W20" s="19">
        <f t="shared" si="2"/>
        <v>773.774</v>
      </c>
      <c r="X20" s="19">
        <f t="shared" si="2"/>
        <v>205.50700000000001</v>
      </c>
      <c r="Y20" s="19">
        <f t="shared" si="2"/>
        <v>10.966000000000001</v>
      </c>
    </row>
    <row r="21" spans="1:25" ht="18.75" customHeight="1" x14ac:dyDescent="0.3">
      <c r="A21" s="24"/>
      <c r="B21" s="24"/>
      <c r="C21" s="24"/>
      <c r="D21" s="24"/>
      <c r="E21" s="24"/>
      <c r="F21" s="24"/>
      <c r="G21" s="24"/>
      <c r="H21" s="24"/>
      <c r="I21" s="24"/>
      <c r="J21" s="24"/>
      <c r="K21" s="24"/>
      <c r="S21" s="25"/>
      <c r="T21" s="25"/>
      <c r="U21" s="25"/>
      <c r="V21" s="25"/>
      <c r="W21" s="25"/>
      <c r="X21" s="25"/>
      <c r="Y21" s="25"/>
    </row>
    <row r="22" spans="1:25" ht="18.75" customHeight="1" x14ac:dyDescent="0.3">
      <c r="S22" s="26"/>
      <c r="T22" s="26"/>
      <c r="U22" s="26"/>
      <c r="V22" s="26"/>
      <c r="W22" s="26"/>
      <c r="X22" s="26"/>
      <c r="Y22" s="26"/>
    </row>
    <row r="23" spans="1:25" ht="18.75" customHeight="1" x14ac:dyDescent="0.3">
      <c r="S23" s="26"/>
      <c r="T23" s="26"/>
      <c r="U23" s="26"/>
      <c r="V23" s="26"/>
      <c r="W23" s="26"/>
      <c r="X23" s="26"/>
      <c r="Y23" s="26"/>
    </row>
    <row r="24" spans="1:25" ht="18.75" customHeight="1" x14ac:dyDescent="0.3">
      <c r="S24" s="26"/>
      <c r="T24" s="26"/>
      <c r="U24" s="26"/>
      <c r="V24" s="26"/>
      <c r="W24" s="26"/>
      <c r="X24" s="26"/>
      <c r="Y24" s="26"/>
    </row>
    <row r="25" spans="1:25" ht="18.75" customHeight="1" x14ac:dyDescent="0.3">
      <c r="S25" s="4"/>
      <c r="T25" s="4"/>
      <c r="U25" s="4"/>
      <c r="V25" s="4"/>
      <c r="W25" s="4"/>
      <c r="X25" s="4"/>
      <c r="Y25" s="4"/>
    </row>
    <row r="26" spans="1:25" ht="18.75" customHeight="1" x14ac:dyDescent="0.3">
      <c r="A26" s="24"/>
      <c r="B26" s="24"/>
      <c r="C26" s="24"/>
      <c r="D26" s="24"/>
      <c r="E26" s="24"/>
      <c r="F26" s="24"/>
      <c r="G26" s="24"/>
      <c r="H26" s="24"/>
      <c r="I26" s="24"/>
      <c r="J26" s="24"/>
      <c r="K26" s="24"/>
      <c r="S26" s="25"/>
      <c r="T26" s="25"/>
      <c r="U26" s="25"/>
      <c r="V26" s="25"/>
      <c r="W26" s="25"/>
      <c r="X26" s="25"/>
      <c r="Y26" s="25"/>
    </row>
  </sheetData>
  <mergeCells count="48">
    <mergeCell ref="C16:J16"/>
    <mergeCell ref="K16:L16"/>
    <mergeCell ref="A14:B14"/>
    <mergeCell ref="C14:J14"/>
    <mergeCell ref="K14:L14"/>
    <mergeCell ref="K9:L9"/>
    <mergeCell ref="A7:L7"/>
    <mergeCell ref="B1:G1"/>
    <mergeCell ref="K15:L15"/>
    <mergeCell ref="A12:L12"/>
    <mergeCell ref="C13:J13"/>
    <mergeCell ref="K13:L13"/>
    <mergeCell ref="A13:B13"/>
    <mergeCell ref="C17:J17"/>
    <mergeCell ref="K17:L17"/>
    <mergeCell ref="A18:B18"/>
    <mergeCell ref="C18:J18"/>
    <mergeCell ref="K18:L18"/>
    <mergeCell ref="K10:L10"/>
    <mergeCell ref="A11:L11"/>
    <mergeCell ref="A19:L19"/>
    <mergeCell ref="A15:B15"/>
    <mergeCell ref="C15:J15"/>
    <mergeCell ref="U1:Y1"/>
    <mergeCell ref="A20:L20"/>
    <mergeCell ref="A21:K21"/>
    <mergeCell ref="S21:Y21"/>
    <mergeCell ref="M3:Q3"/>
    <mergeCell ref="I4:S4"/>
    <mergeCell ref="A5:B6"/>
    <mergeCell ref="C5:J6"/>
    <mergeCell ref="K5:L6"/>
    <mergeCell ref="M5:O5"/>
    <mergeCell ref="P5:P6"/>
    <mergeCell ref="Q5:U5"/>
    <mergeCell ref="V5:Y5"/>
    <mergeCell ref="A8:B8"/>
    <mergeCell ref="C8:J8"/>
    <mergeCell ref="K8:L8"/>
    <mergeCell ref="A9:B9"/>
    <mergeCell ref="C9:J9"/>
    <mergeCell ref="A10:B10"/>
    <mergeCell ref="C10:J10"/>
    <mergeCell ref="S22:Y22"/>
    <mergeCell ref="S23:Y23"/>
    <mergeCell ref="S24:Y24"/>
    <mergeCell ref="A26:K26"/>
    <mergeCell ref="S26:Y26"/>
  </mergeCells>
  <pageMargins left="0.23622047244094491" right="0.23622047244094491" top="0.35433070866141736" bottom="0.35433070866141736" header="0.31496062992125984" footer="0.31496062992125984"/>
  <pageSetup scale="99" fitToHeight="0" pageOrder="overThenDown" orientation="landscape" r:id="rId1"/>
  <headerFooter>
    <oddHeader xml:space="preserve">&amp;L
</oddHeader>
    <oddFooter>&amp;R&amp;"Arial,normal"&amp;8&amp;P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Залина Плошкина</dc:creator>
  <cp:lastModifiedBy>Пользователь</cp:lastModifiedBy>
  <cp:lastPrinted>2023-02-02T16:27:59Z</cp:lastPrinted>
  <dcterms:created xsi:type="dcterms:W3CDTF">2023-02-02T12:34:18Z</dcterms:created>
  <dcterms:modified xsi:type="dcterms:W3CDTF">2023-02-27T06:53:09Z</dcterms:modified>
</cp:coreProperties>
</file>