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2" i="1" l="1"/>
  <c r="O22" i="1"/>
  <c r="O23" i="1" s="1"/>
  <c r="P22" i="1"/>
  <c r="P23" i="1" s="1"/>
  <c r="Q22" i="1"/>
  <c r="R22" i="1"/>
  <c r="S22" i="1"/>
  <c r="T22" i="1"/>
  <c r="T23" i="1" s="1"/>
  <c r="U22" i="1"/>
  <c r="V22" i="1"/>
  <c r="W22" i="1"/>
  <c r="W23" i="1" s="1"/>
  <c r="X22" i="1"/>
  <c r="X23" i="1" s="1"/>
  <c r="Y22" i="1"/>
  <c r="M22" i="1"/>
  <c r="N13" i="1"/>
  <c r="O13" i="1"/>
  <c r="P13" i="1"/>
  <c r="Q13" i="1"/>
  <c r="R13" i="1"/>
  <c r="S13" i="1"/>
  <c r="S23" i="1" s="1"/>
  <c r="T13" i="1"/>
  <c r="U13" i="1"/>
  <c r="V13" i="1"/>
  <c r="W13" i="1"/>
  <c r="X13" i="1"/>
  <c r="Y13" i="1"/>
  <c r="M13" i="1"/>
  <c r="N23" i="1" l="1"/>
  <c r="M23" i="1"/>
  <c r="V23" i="1"/>
  <c r="R23" i="1"/>
  <c r="Y23" i="1"/>
  <c r="U23" i="1"/>
  <c r="Q23" i="1"/>
</calcChain>
</file>

<file path=xl/sharedStrings.xml><?xml version="1.0" encoding="utf-8"?>
<sst xmlns="http://schemas.openxmlformats.org/spreadsheetml/2006/main" count="58" uniqueCount="51">
  <si>
    <t>Белки</t>
  </si>
  <si>
    <t>Жиры</t>
  </si>
  <si>
    <t>Углеводы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</si>
  <si>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</si>
  <si>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</si>
  <si>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</si>
  <si>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</si>
  <si>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</si>
  <si>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</si>
  <si>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</si>
  <si>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270гр.</t>
  </si>
  <si>
    <t>180гр.</t>
  </si>
  <si>
    <t>Завтрак_с 5-11класс</t>
  </si>
  <si>
    <t>Чай с сахаром</t>
  </si>
  <si>
    <t>Макаронные изделия отварные</t>
  </si>
  <si>
    <t>33</t>
  </si>
  <si>
    <t>699</t>
  </si>
  <si>
    <t>Напиток цитрусовый</t>
  </si>
  <si>
    <t>132</t>
  </si>
  <si>
    <t>Рассольник ленинградский с курицей и сметаной  250/10/10гр.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</si>
  <si>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</si>
  <si>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</si>
  <si>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</si>
  <si>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</si>
  <si>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</si>
  <si>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</si>
  <si>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</si>
  <si>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</si>
  <si>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</si>
  <si>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</si>
  <si>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</si>
  <si>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</si>
  <si>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</si>
  <si>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</si>
  <si>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</si>
  <si>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</si>
  <si>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</si>
  <si>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</si>
  <si>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</si>
  <si>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</si>
  <si>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_______</t>
  </si>
  <si>
    <t>210гр</t>
  </si>
  <si>
    <t>Шницель мясной</t>
  </si>
  <si>
    <t>Икра кабачковая</t>
  </si>
  <si>
    <t>30гр</t>
  </si>
  <si>
    <t>Жаркое по-домашнему 60/150гр</t>
  </si>
  <si>
    <t>Директор ООО"ГородКафе" ________</t>
  </si>
  <si>
    <t>Салат из свеклы</t>
  </si>
  <si>
    <t>*Примечание: Замена посезонно в осенне-весенний сезон</t>
  </si>
  <si>
    <t>*Помидоры свежие-посезонно</t>
  </si>
  <si>
    <t>меню обучающихся 5-11 кл.07.02.2023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</si>
</sst>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4" fillId="0" borderId="1" xfId="0" applyFont="1" applyBorder="1" applyAlignment="1">
      <alignment horizontal="right" vertical="top" wrapText="1" indent="6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6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8"/>
  <sheetViews>
    <sheetView tabSelected="1" view="pageBreakPreview" zoomScale="75" zoomScaleNormal="100" zoomScaleSheetLayoutView="75" zoomScalePageLayoutView="57" workbookViewId="0">
      <selection activeCell="AD11" sqref="AD11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9" t="s">
        <v>21</v>
      </c>
      <c r="C1" s="49"/>
      <c r="D1" s="49"/>
      <c r="E1" s="49"/>
      <c r="F1" s="49"/>
      <c r="G1" s="49"/>
      <c r="U1" s="45" t="s">
        <v>21</v>
      </c>
      <c r="V1" s="45"/>
      <c r="W1" s="45"/>
      <c r="X1" s="45"/>
      <c r="Y1" s="45"/>
    </row>
    <row r="2" spans="1:25" s="2" customFormat="1" ht="18.75" customHeight="1" x14ac:dyDescent="0.3">
      <c r="A2" s="3"/>
      <c r="B2" s="23" t="s">
        <v>46</v>
      </c>
      <c r="C2" s="23"/>
      <c r="D2" s="23"/>
      <c r="E2" s="23"/>
      <c r="F2" s="23"/>
      <c r="U2" s="23" t="s">
        <v>40</v>
      </c>
      <c r="V2" s="23"/>
      <c r="W2" s="23"/>
      <c r="X2" s="23"/>
      <c r="Y2" s="23"/>
    </row>
    <row r="3" spans="1:25" s="2" customFormat="1" ht="18.75" customHeight="1" x14ac:dyDescent="0.3">
      <c r="A3" s="3"/>
      <c r="B3" s="3"/>
      <c r="M3" s="28" t="s">
        <v>20</v>
      </c>
      <c r="N3" s="28"/>
      <c r="O3" s="28"/>
      <c r="P3" s="28"/>
      <c r="Q3" s="28"/>
      <c r="U3" s="11"/>
      <c r="V3" s="11"/>
      <c r="W3" s="11"/>
      <c r="X3" s="11"/>
      <c r="Y3" s="11"/>
    </row>
    <row r="4" spans="1:25" s="2" customFormat="1" ht="18.75" customHeight="1" x14ac:dyDescent="0.35">
      <c r="A4" s="3"/>
      <c r="B4" s="3"/>
      <c r="I4" s="29" t="s">
        <v>50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5"/>
    </row>
    <row r="5" spans="1:25" s="9" customFormat="1" ht="18.75" customHeight="1" x14ac:dyDescent="0.25">
      <c r="A5" s="30" t="s">
        <v>23</v>
      </c>
      <c r="B5" s="31"/>
      <c r="C5" s="34" t="s">
        <v>24</v>
      </c>
      <c r="D5" s="34"/>
      <c r="E5" s="34"/>
      <c r="F5" s="34"/>
      <c r="G5" s="34"/>
      <c r="H5" s="34"/>
      <c r="I5" s="34"/>
      <c r="J5" s="34"/>
      <c r="K5" s="36" t="s">
        <v>25</v>
      </c>
      <c r="L5" s="37"/>
      <c r="M5" s="40" t="s">
        <v>26</v>
      </c>
      <c r="N5" s="40"/>
      <c r="O5" s="40"/>
      <c r="P5" s="41" t="s">
        <v>22</v>
      </c>
      <c r="Q5" s="43" t="s">
        <v>27</v>
      </c>
      <c r="R5" s="40"/>
      <c r="S5" s="40"/>
      <c r="T5" s="40"/>
      <c r="U5" s="40"/>
      <c r="V5" s="43" t="s">
        <v>28</v>
      </c>
      <c r="W5" s="40"/>
      <c r="X5" s="40"/>
      <c r="Y5" s="44"/>
    </row>
    <row r="6" spans="1:25" s="19" customFormat="1" ht="27.75" customHeight="1" x14ac:dyDescent="0.25">
      <c r="A6" s="32"/>
      <c r="B6" s="33"/>
      <c r="C6" s="35"/>
      <c r="D6" s="35"/>
      <c r="E6" s="35"/>
      <c r="F6" s="35"/>
      <c r="G6" s="35"/>
      <c r="H6" s="35"/>
      <c r="I6" s="35"/>
      <c r="J6" s="35"/>
      <c r="K6" s="38"/>
      <c r="L6" s="39"/>
      <c r="M6" s="12" t="s">
        <v>0</v>
      </c>
      <c r="N6" s="13" t="s">
        <v>1</v>
      </c>
      <c r="O6" s="14" t="s">
        <v>2</v>
      </c>
      <c r="P6" s="42"/>
      <c r="Q6" s="15" t="s">
        <v>29</v>
      </c>
      <c r="R6" s="16" t="s">
        <v>30</v>
      </c>
      <c r="S6" s="17" t="s">
        <v>31</v>
      </c>
      <c r="T6" s="16" t="s">
        <v>37</v>
      </c>
      <c r="U6" s="16" t="s">
        <v>32</v>
      </c>
      <c r="V6" s="17" t="s">
        <v>34</v>
      </c>
      <c r="W6" s="16" t="s">
        <v>33</v>
      </c>
      <c r="X6" s="16" t="s">
        <v>35</v>
      </c>
      <c r="Y6" s="18" t="s">
        <v>36</v>
      </c>
    </row>
    <row r="7" spans="1:25" ht="18.75" customHeight="1" outlineLevel="2" x14ac:dyDescent="0.3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0"/>
      <c r="Y7" s="10"/>
    </row>
    <row r="8" spans="1:25" ht="24" customHeight="1" outlineLevel="4" x14ac:dyDescent="0.3">
      <c r="A8" s="46"/>
      <c r="B8" s="47"/>
      <c r="C8" s="48" t="s">
        <v>43</v>
      </c>
      <c r="D8" s="48"/>
      <c r="E8" s="48"/>
      <c r="F8" s="48"/>
      <c r="G8" s="48"/>
      <c r="H8" s="48"/>
      <c r="I8" s="48"/>
      <c r="J8" s="48"/>
      <c r="K8" s="48" t="s">
        <v>44</v>
      </c>
      <c r="L8" s="48"/>
      <c r="M8" s="20">
        <v>0.36499999999999999</v>
      </c>
      <c r="N8" s="20">
        <v>0.03</v>
      </c>
      <c r="O8" s="20">
        <v>1.8240000000000001</v>
      </c>
      <c r="P8" s="20">
        <v>9.0289999999999999</v>
      </c>
      <c r="Q8" s="21"/>
      <c r="R8" s="21"/>
      <c r="S8" s="21"/>
      <c r="T8" s="20">
        <v>1</v>
      </c>
      <c r="U8" s="20"/>
      <c r="V8" s="20"/>
      <c r="W8" s="20"/>
      <c r="X8" s="20"/>
      <c r="Y8" s="20"/>
    </row>
    <row r="9" spans="1:25" ht="18.75" customHeight="1" outlineLevel="4" x14ac:dyDescent="0.3">
      <c r="A9" s="46">
        <v>451</v>
      </c>
      <c r="B9" s="47"/>
      <c r="C9" s="48" t="s">
        <v>42</v>
      </c>
      <c r="D9" s="48"/>
      <c r="E9" s="48"/>
      <c r="F9" s="48"/>
      <c r="G9" s="48"/>
      <c r="H9" s="48"/>
      <c r="I9" s="48"/>
      <c r="J9" s="48"/>
      <c r="K9" s="48" t="s">
        <v>9</v>
      </c>
      <c r="L9" s="48"/>
      <c r="M9" s="20">
        <v>12.317</v>
      </c>
      <c r="N9" s="20">
        <v>28.035</v>
      </c>
      <c r="O9" s="20">
        <v>8.6940000000000008</v>
      </c>
      <c r="P9" s="20">
        <v>336.358</v>
      </c>
      <c r="Q9" s="20">
        <v>0.55000000000000004</v>
      </c>
      <c r="R9" s="20">
        <v>3.5670000000000002</v>
      </c>
      <c r="S9" s="21"/>
      <c r="T9" s="20">
        <v>0.2</v>
      </c>
      <c r="U9" s="20">
        <v>2.8740000000000001</v>
      </c>
      <c r="V9" s="20">
        <v>10.098000000000001</v>
      </c>
      <c r="W9" s="20">
        <v>124.521</v>
      </c>
      <c r="X9" s="20">
        <v>20.091000000000001</v>
      </c>
      <c r="Y9" s="20">
        <v>1.254</v>
      </c>
    </row>
    <row r="10" spans="1:25" ht="18.75" customHeight="1" outlineLevel="4" x14ac:dyDescent="0.3">
      <c r="A10" s="46">
        <v>516</v>
      </c>
      <c r="B10" s="47"/>
      <c r="C10" s="48" t="s">
        <v>14</v>
      </c>
      <c r="D10" s="48"/>
      <c r="E10" s="48"/>
      <c r="F10" s="48"/>
      <c r="G10" s="48"/>
      <c r="H10" s="48"/>
      <c r="I10" s="48"/>
      <c r="J10" s="48"/>
      <c r="K10" s="48" t="s">
        <v>11</v>
      </c>
      <c r="L10" s="48"/>
      <c r="M10" s="20">
        <v>6.7450000000000001</v>
      </c>
      <c r="N10" s="20">
        <v>4.6929999999999996</v>
      </c>
      <c r="O10" s="20">
        <v>43.055</v>
      </c>
      <c r="P10" s="20">
        <v>241.43700000000001</v>
      </c>
      <c r="Q10" s="20">
        <v>0.153</v>
      </c>
      <c r="R10" s="20">
        <v>2.6230000000000002</v>
      </c>
      <c r="S10" s="20">
        <v>25.25</v>
      </c>
      <c r="T10" s="20">
        <v>0.2</v>
      </c>
      <c r="U10" s="20">
        <v>1.7529999999999999</v>
      </c>
      <c r="V10" s="20">
        <v>15.25</v>
      </c>
      <c r="W10" s="20">
        <v>70.760000000000005</v>
      </c>
      <c r="X10" s="20">
        <v>27.45</v>
      </c>
      <c r="Y10" s="20">
        <v>1.5249999999999999</v>
      </c>
    </row>
    <row r="11" spans="1:25" ht="18.75" customHeight="1" outlineLevel="4" x14ac:dyDescent="0.3">
      <c r="A11" s="46"/>
      <c r="B11" s="47"/>
      <c r="C11" s="48" t="s">
        <v>3</v>
      </c>
      <c r="D11" s="48"/>
      <c r="E11" s="48"/>
      <c r="F11" s="48"/>
      <c r="G11" s="48"/>
      <c r="H11" s="48"/>
      <c r="I11" s="48"/>
      <c r="J11" s="48"/>
      <c r="K11" s="48" t="s">
        <v>4</v>
      </c>
      <c r="L11" s="48"/>
      <c r="M11" s="20">
        <v>2.145</v>
      </c>
      <c r="N11" s="20"/>
      <c r="O11" s="20">
        <v>10.855</v>
      </c>
      <c r="P11" s="20">
        <v>52</v>
      </c>
      <c r="Q11" s="20">
        <v>6.5000000000000002E-2</v>
      </c>
      <c r="R11" s="20">
        <v>2.4860000000000002</v>
      </c>
      <c r="S11" s="20">
        <v>3.25</v>
      </c>
      <c r="T11" s="20">
        <v>71.150000000000006</v>
      </c>
      <c r="U11" s="20">
        <v>1.95</v>
      </c>
      <c r="V11" s="20"/>
      <c r="W11" s="20"/>
      <c r="X11" s="20"/>
      <c r="Y11" s="20">
        <v>0.65</v>
      </c>
    </row>
    <row r="12" spans="1:25" ht="18.75" customHeight="1" outlineLevel="4" x14ac:dyDescent="0.3">
      <c r="A12" s="46">
        <v>685</v>
      </c>
      <c r="B12" s="47"/>
      <c r="C12" s="48" t="s">
        <v>13</v>
      </c>
      <c r="D12" s="48"/>
      <c r="E12" s="48"/>
      <c r="F12" s="48"/>
      <c r="G12" s="48"/>
      <c r="H12" s="48"/>
      <c r="I12" s="48"/>
      <c r="J12" s="48"/>
      <c r="K12" s="48" t="s">
        <v>7</v>
      </c>
      <c r="L12" s="48"/>
      <c r="M12" s="20">
        <v>0.2</v>
      </c>
      <c r="N12" s="20">
        <v>5.0999999999999997E-2</v>
      </c>
      <c r="O12" s="20">
        <v>15.039</v>
      </c>
      <c r="P12" s="20">
        <v>61.414999999999999</v>
      </c>
      <c r="Q12" s="20">
        <v>1E-3</v>
      </c>
      <c r="R12" s="20">
        <v>0.113</v>
      </c>
      <c r="S12" s="20">
        <v>0.5</v>
      </c>
      <c r="T12" s="20">
        <v>0.5</v>
      </c>
      <c r="U12" s="20"/>
      <c r="V12" s="20">
        <v>5.4</v>
      </c>
      <c r="W12" s="20">
        <v>8.24</v>
      </c>
      <c r="X12" s="20">
        <v>4.4000000000000004</v>
      </c>
      <c r="Y12" s="20">
        <v>0.86499999999999999</v>
      </c>
    </row>
    <row r="13" spans="1:25" ht="18.75" customHeight="1" outlineLevel="3" x14ac:dyDescent="0.3">
      <c r="A13" s="51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20">
        <f>SUM(M8:M12)</f>
        <v>21.771999999999998</v>
      </c>
      <c r="N13" s="20">
        <f t="shared" ref="N13:Y13" si="0">SUM(N8:N12)</f>
        <v>32.809000000000005</v>
      </c>
      <c r="O13" s="20">
        <f t="shared" si="0"/>
        <v>79.466999999999999</v>
      </c>
      <c r="P13" s="20">
        <f t="shared" si="0"/>
        <v>700.23900000000003</v>
      </c>
      <c r="Q13" s="20">
        <f t="shared" si="0"/>
        <v>0.76900000000000002</v>
      </c>
      <c r="R13" s="20">
        <f t="shared" si="0"/>
        <v>8.7889999999999997</v>
      </c>
      <c r="S13" s="20">
        <f t="shared" si="0"/>
        <v>29</v>
      </c>
      <c r="T13" s="20">
        <f t="shared" si="0"/>
        <v>73.050000000000011</v>
      </c>
      <c r="U13" s="20">
        <f t="shared" si="0"/>
        <v>6.577</v>
      </c>
      <c r="V13" s="20">
        <f t="shared" si="0"/>
        <v>30.747999999999998</v>
      </c>
      <c r="W13" s="20">
        <f t="shared" si="0"/>
        <v>203.52100000000002</v>
      </c>
      <c r="X13" s="20">
        <f t="shared" si="0"/>
        <v>51.940999999999995</v>
      </c>
      <c r="Y13" s="20">
        <f t="shared" si="0"/>
        <v>4.2939999999999996</v>
      </c>
    </row>
    <row r="14" spans="1:25" ht="18.75" customHeight="1" outlineLevel="2" x14ac:dyDescent="0.3">
      <c r="A14" s="50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22"/>
      <c r="N14" s="22"/>
      <c r="O14" s="22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8.75" customHeight="1" outlineLevel="4" x14ac:dyDescent="0.3">
      <c r="A15" s="46" t="s">
        <v>15</v>
      </c>
      <c r="B15" s="47"/>
      <c r="C15" s="48" t="s">
        <v>47</v>
      </c>
      <c r="D15" s="48"/>
      <c r="E15" s="48"/>
      <c r="F15" s="48"/>
      <c r="G15" s="48"/>
      <c r="H15" s="48"/>
      <c r="I15" s="48"/>
      <c r="J15" s="48"/>
      <c r="K15" s="48" t="s">
        <v>9</v>
      </c>
      <c r="L15" s="48"/>
      <c r="M15" s="20">
        <v>1.452</v>
      </c>
      <c r="N15" s="20">
        <v>6.0910000000000002</v>
      </c>
      <c r="O15" s="20">
        <v>8.5180000000000007</v>
      </c>
      <c r="P15" s="20">
        <v>94.698999999999998</v>
      </c>
      <c r="Q15" s="20">
        <v>1.9E-2</v>
      </c>
      <c r="R15" s="20">
        <v>0.38700000000000001</v>
      </c>
      <c r="S15" s="20">
        <v>1.9359999999999999</v>
      </c>
      <c r="T15" s="20">
        <v>9.5</v>
      </c>
      <c r="U15" s="20">
        <v>2.7370000000000001</v>
      </c>
      <c r="V15" s="20">
        <v>35.816000000000003</v>
      </c>
      <c r="W15" s="20">
        <v>41.744</v>
      </c>
      <c r="X15" s="20">
        <v>21.295999999999999</v>
      </c>
      <c r="Y15" s="20">
        <v>1.355</v>
      </c>
    </row>
    <row r="16" spans="1:25" ht="18.75" customHeight="1" outlineLevel="4" x14ac:dyDescent="0.3">
      <c r="A16" s="46"/>
      <c r="B16" s="47"/>
      <c r="C16" s="52" t="s">
        <v>49</v>
      </c>
      <c r="D16" s="53"/>
      <c r="E16" s="53"/>
      <c r="F16" s="53"/>
      <c r="G16" s="53"/>
      <c r="H16" s="53"/>
      <c r="I16" s="53"/>
      <c r="J16" s="54"/>
      <c r="K16" s="46" t="s">
        <v>9</v>
      </c>
      <c r="L16" s="47"/>
      <c r="M16" s="20">
        <v>1.03</v>
      </c>
      <c r="N16" s="20">
        <v>0.2</v>
      </c>
      <c r="O16" s="20">
        <v>4.7</v>
      </c>
      <c r="P16" s="20">
        <v>24</v>
      </c>
      <c r="Q16" s="20">
        <v>0.04</v>
      </c>
      <c r="R16" s="20">
        <v>13</v>
      </c>
      <c r="S16" s="20">
        <v>0</v>
      </c>
      <c r="T16" s="20">
        <v>10</v>
      </c>
      <c r="U16" s="20">
        <v>0.7</v>
      </c>
      <c r="V16" s="20">
        <v>12</v>
      </c>
      <c r="W16" s="20">
        <v>23</v>
      </c>
      <c r="X16" s="20">
        <v>17</v>
      </c>
      <c r="Y16" s="20">
        <v>0.8</v>
      </c>
    </row>
    <row r="17" spans="1:25" ht="36.75" customHeight="1" outlineLevel="4" x14ac:dyDescent="0.3">
      <c r="A17" s="46" t="s">
        <v>18</v>
      </c>
      <c r="B17" s="47"/>
      <c r="C17" s="48" t="s">
        <v>19</v>
      </c>
      <c r="D17" s="48"/>
      <c r="E17" s="48"/>
      <c r="F17" s="48"/>
      <c r="G17" s="48"/>
      <c r="H17" s="48"/>
      <c r="I17" s="48"/>
      <c r="J17" s="48"/>
      <c r="K17" s="48" t="s">
        <v>10</v>
      </c>
      <c r="L17" s="48"/>
      <c r="M17" s="20">
        <v>6.4740000000000002</v>
      </c>
      <c r="N17" s="20">
        <v>10.378</v>
      </c>
      <c r="O17" s="20">
        <v>19.135999999999999</v>
      </c>
      <c r="P17" s="20">
        <v>195.845</v>
      </c>
      <c r="Q17" s="20">
        <v>0.13900000000000001</v>
      </c>
      <c r="R17" s="20">
        <v>4.5129999999999999</v>
      </c>
      <c r="S17" s="20">
        <v>242.017</v>
      </c>
      <c r="T17" s="20">
        <v>6.2</v>
      </c>
      <c r="U17" s="20">
        <v>2.198</v>
      </c>
      <c r="V17" s="20">
        <v>30.295000000000002</v>
      </c>
      <c r="W17" s="20">
        <v>118.19199999999999</v>
      </c>
      <c r="X17" s="20">
        <v>33.116</v>
      </c>
      <c r="Y17" s="20">
        <v>1.4179999999999999</v>
      </c>
    </row>
    <row r="18" spans="1:25" ht="18.75" customHeight="1" outlineLevel="4" x14ac:dyDescent="0.3">
      <c r="A18" s="46">
        <v>436</v>
      </c>
      <c r="B18" s="47"/>
      <c r="C18" s="48" t="s">
        <v>45</v>
      </c>
      <c r="D18" s="48"/>
      <c r="E18" s="48"/>
      <c r="F18" s="48"/>
      <c r="G18" s="48"/>
      <c r="H18" s="48"/>
      <c r="I18" s="48"/>
      <c r="J18" s="48"/>
      <c r="K18" s="48" t="s">
        <v>41</v>
      </c>
      <c r="L18" s="48"/>
      <c r="M18" s="20">
        <v>15</v>
      </c>
      <c r="N18" s="20">
        <v>32</v>
      </c>
      <c r="O18" s="20">
        <v>21</v>
      </c>
      <c r="P18" s="20">
        <v>430</v>
      </c>
      <c r="Q18" s="20">
        <v>1</v>
      </c>
      <c r="R18" s="20">
        <v>6</v>
      </c>
      <c r="S18" s="20">
        <v>13</v>
      </c>
      <c r="T18" s="20">
        <v>1.5</v>
      </c>
      <c r="U18" s="20">
        <v>3</v>
      </c>
      <c r="V18" s="20">
        <v>24</v>
      </c>
      <c r="W18" s="20">
        <v>205</v>
      </c>
      <c r="X18" s="20">
        <v>47</v>
      </c>
      <c r="Y18" s="20">
        <v>2</v>
      </c>
    </row>
    <row r="19" spans="1:25" ht="18.75" customHeight="1" outlineLevel="4" x14ac:dyDescent="0.3">
      <c r="A19" s="7"/>
      <c r="B19" s="8"/>
      <c r="C19" s="48" t="s">
        <v>3</v>
      </c>
      <c r="D19" s="48"/>
      <c r="E19" s="48"/>
      <c r="F19" s="48"/>
      <c r="G19" s="48"/>
      <c r="H19" s="48"/>
      <c r="I19" s="48"/>
      <c r="J19" s="48"/>
      <c r="K19" s="48" t="s">
        <v>4</v>
      </c>
      <c r="L19" s="48"/>
      <c r="M19" s="20">
        <v>2.145</v>
      </c>
      <c r="N19" s="20"/>
      <c r="O19" s="20">
        <v>10.855</v>
      </c>
      <c r="P19" s="20">
        <v>52</v>
      </c>
      <c r="Q19" s="20">
        <v>6.5000000000000002E-2</v>
      </c>
      <c r="R19" s="20">
        <v>2.4860000000000002</v>
      </c>
      <c r="S19" s="20">
        <v>3.25</v>
      </c>
      <c r="T19" s="20">
        <v>0</v>
      </c>
      <c r="U19" s="20">
        <v>1.95</v>
      </c>
      <c r="V19" s="20"/>
      <c r="W19" s="20"/>
      <c r="X19" s="20"/>
      <c r="Y19" s="20">
        <v>0.65</v>
      </c>
    </row>
    <row r="20" spans="1:25" ht="18.75" customHeight="1" outlineLevel="4" x14ac:dyDescent="0.3">
      <c r="A20" s="7"/>
      <c r="B20" s="8"/>
      <c r="C20" s="48" t="s">
        <v>5</v>
      </c>
      <c r="D20" s="48"/>
      <c r="E20" s="48"/>
      <c r="F20" s="48"/>
      <c r="G20" s="48"/>
      <c r="H20" s="48"/>
      <c r="I20" s="48"/>
      <c r="J20" s="48"/>
      <c r="K20" s="48" t="s">
        <v>6</v>
      </c>
      <c r="L20" s="48"/>
      <c r="M20" s="20">
        <v>1.52</v>
      </c>
      <c r="N20" s="20">
        <v>0.16</v>
      </c>
      <c r="O20" s="20">
        <v>9.66</v>
      </c>
      <c r="P20" s="20">
        <v>46.16</v>
      </c>
      <c r="Q20" s="20">
        <v>3.2000000000000001E-2</v>
      </c>
      <c r="R20" s="20">
        <v>0.62</v>
      </c>
      <c r="S20" s="21"/>
      <c r="T20" s="21">
        <v>0</v>
      </c>
      <c r="U20" s="20">
        <v>0.26</v>
      </c>
      <c r="V20" s="20">
        <v>4.5999999999999996</v>
      </c>
      <c r="W20" s="20">
        <v>17.399999999999999</v>
      </c>
      <c r="X20" s="20">
        <v>6.6</v>
      </c>
      <c r="Y20" s="20">
        <v>0.4</v>
      </c>
    </row>
    <row r="21" spans="1:25" ht="18.75" customHeight="1" outlineLevel="4" x14ac:dyDescent="0.3">
      <c r="A21" s="46" t="s">
        <v>16</v>
      </c>
      <c r="B21" s="47"/>
      <c r="C21" s="48" t="s">
        <v>17</v>
      </c>
      <c r="D21" s="48"/>
      <c r="E21" s="48"/>
      <c r="F21" s="48"/>
      <c r="G21" s="48"/>
      <c r="H21" s="48"/>
      <c r="I21" s="48"/>
      <c r="J21" s="48"/>
      <c r="K21" s="48" t="s">
        <v>7</v>
      </c>
      <c r="L21" s="48"/>
      <c r="M21" s="20">
        <v>0.13200000000000001</v>
      </c>
      <c r="N21" s="20">
        <v>2.9000000000000001E-2</v>
      </c>
      <c r="O21" s="20">
        <v>25.14</v>
      </c>
      <c r="P21" s="20">
        <v>101.35299999999999</v>
      </c>
      <c r="Q21" s="20">
        <v>6.0000000000000001E-3</v>
      </c>
      <c r="R21" s="20">
        <v>4.3999999999999997E-2</v>
      </c>
      <c r="S21" s="20">
        <v>1.1739999999999999</v>
      </c>
      <c r="T21" s="20">
        <v>2.9</v>
      </c>
      <c r="U21" s="20">
        <v>2.9000000000000001E-2</v>
      </c>
      <c r="V21" s="20">
        <v>5.7080000000000002</v>
      </c>
      <c r="W21" s="20">
        <v>3.3740000000000001</v>
      </c>
      <c r="X21" s="20">
        <v>1.907</v>
      </c>
      <c r="Y21" s="20">
        <v>0.11600000000000001</v>
      </c>
    </row>
    <row r="22" spans="1:25" ht="18.75" customHeight="1" outlineLevel="3" x14ac:dyDescent="0.3">
      <c r="A22" s="24" t="s">
        <v>38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0">
        <f>M15+M17+M18+M19+M20+M21</f>
        <v>26.723000000000003</v>
      </c>
      <c r="N22" s="20">
        <f t="shared" ref="N22:Y22" si="1">N15+N17+N18+N19+N20+N21</f>
        <v>48.658000000000001</v>
      </c>
      <c r="O22" s="20">
        <f t="shared" si="1"/>
        <v>94.308999999999997</v>
      </c>
      <c r="P22" s="20">
        <f t="shared" si="1"/>
        <v>920.0569999999999</v>
      </c>
      <c r="Q22" s="20">
        <f t="shared" si="1"/>
        <v>1.2609999999999999</v>
      </c>
      <c r="R22" s="20">
        <f t="shared" si="1"/>
        <v>14.05</v>
      </c>
      <c r="S22" s="20">
        <f t="shared" si="1"/>
        <v>261.37699999999995</v>
      </c>
      <c r="T22" s="20">
        <f t="shared" si="1"/>
        <v>20.099999999999998</v>
      </c>
      <c r="U22" s="20">
        <f t="shared" si="1"/>
        <v>10.173999999999999</v>
      </c>
      <c r="V22" s="20">
        <f t="shared" si="1"/>
        <v>100.419</v>
      </c>
      <c r="W22" s="20">
        <f t="shared" si="1"/>
        <v>385.71</v>
      </c>
      <c r="X22" s="20">
        <f t="shared" si="1"/>
        <v>109.919</v>
      </c>
      <c r="Y22" s="20">
        <f t="shared" si="1"/>
        <v>5.9390000000000001</v>
      </c>
    </row>
    <row r="23" spans="1:25" ht="18.75" customHeight="1" outlineLevel="3" x14ac:dyDescent="0.3">
      <c r="A23" s="25" t="s">
        <v>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0">
        <f>M22+M13</f>
        <v>48.495000000000005</v>
      </c>
      <c r="N23" s="20">
        <f t="shared" ref="N23:Y23" si="2">N22+N13</f>
        <v>81.467000000000013</v>
      </c>
      <c r="O23" s="20">
        <f t="shared" si="2"/>
        <v>173.77600000000001</v>
      </c>
      <c r="P23" s="20">
        <f t="shared" si="2"/>
        <v>1620.2959999999998</v>
      </c>
      <c r="Q23" s="20">
        <f t="shared" si="2"/>
        <v>2.0299999999999998</v>
      </c>
      <c r="R23" s="20">
        <f t="shared" si="2"/>
        <v>22.838999999999999</v>
      </c>
      <c r="S23" s="20">
        <f t="shared" si="2"/>
        <v>290.37699999999995</v>
      </c>
      <c r="T23" s="20">
        <f t="shared" si="2"/>
        <v>93.15</v>
      </c>
      <c r="U23" s="20">
        <f t="shared" si="2"/>
        <v>16.750999999999998</v>
      </c>
      <c r="V23" s="20">
        <f t="shared" si="2"/>
        <v>131.167</v>
      </c>
      <c r="W23" s="20">
        <f t="shared" si="2"/>
        <v>589.23099999999999</v>
      </c>
      <c r="X23" s="20">
        <f t="shared" si="2"/>
        <v>161.85999999999999</v>
      </c>
      <c r="Y23" s="20">
        <f t="shared" si="2"/>
        <v>10.233000000000001</v>
      </c>
    </row>
    <row r="24" spans="1:25" ht="18.75" customHeight="1" x14ac:dyDescent="0.3">
      <c r="A24" s="55" t="s">
        <v>48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S24" s="26"/>
      <c r="T24" s="26"/>
      <c r="U24" s="26"/>
      <c r="V24" s="26"/>
      <c r="W24" s="26"/>
      <c r="X24" s="26"/>
      <c r="Y24" s="26"/>
    </row>
    <row r="25" spans="1:25" ht="18.75" customHeight="1" x14ac:dyDescent="0.3">
      <c r="S25" s="27"/>
      <c r="T25" s="27"/>
      <c r="U25" s="27"/>
      <c r="V25" s="27"/>
      <c r="W25" s="27"/>
      <c r="X25" s="27"/>
      <c r="Y25" s="27"/>
    </row>
    <row r="26" spans="1:25" ht="18.75" customHeight="1" x14ac:dyDescent="0.3">
      <c r="S26" s="27"/>
      <c r="T26" s="27"/>
      <c r="U26" s="27"/>
      <c r="V26" s="27"/>
      <c r="W26" s="27"/>
      <c r="X26" s="27"/>
      <c r="Y26" s="27"/>
    </row>
    <row r="27" spans="1:25" ht="18.75" customHeight="1" x14ac:dyDescent="0.3">
      <c r="S27" s="27"/>
      <c r="T27" s="27"/>
      <c r="U27" s="27"/>
      <c r="V27" s="27"/>
      <c r="W27" s="27"/>
      <c r="X27" s="27"/>
      <c r="Y27" s="27"/>
    </row>
    <row r="28" spans="1:25" ht="18.75" customHeight="1" x14ac:dyDescent="0.3">
      <c r="S28" s="4"/>
      <c r="T28" s="4"/>
      <c r="U28" s="4"/>
      <c r="V28" s="4"/>
      <c r="W28" s="4"/>
      <c r="X28" s="4"/>
      <c r="Y28" s="4"/>
    </row>
  </sheetData>
  <mergeCells count="55">
    <mergeCell ref="A21:B21"/>
    <mergeCell ref="A18:B18"/>
    <mergeCell ref="A10:B10"/>
    <mergeCell ref="C19:J19"/>
    <mergeCell ref="K19:L19"/>
    <mergeCell ref="C20:J20"/>
    <mergeCell ref="C21:J21"/>
    <mergeCell ref="K21:L21"/>
    <mergeCell ref="A22:L22"/>
    <mergeCell ref="A24:O24"/>
    <mergeCell ref="A16:B16"/>
    <mergeCell ref="C16:J16"/>
    <mergeCell ref="K16:L16"/>
    <mergeCell ref="B1:G1"/>
    <mergeCell ref="C18:J18"/>
    <mergeCell ref="K18:L18"/>
    <mergeCell ref="A15:B15"/>
    <mergeCell ref="C15:J15"/>
    <mergeCell ref="K15:L15"/>
    <mergeCell ref="A17:B17"/>
    <mergeCell ref="C17:J17"/>
    <mergeCell ref="K17:L17"/>
    <mergeCell ref="A7:L7"/>
    <mergeCell ref="A13:L13"/>
    <mergeCell ref="A8:B8"/>
    <mergeCell ref="C8:J8"/>
    <mergeCell ref="K8:L8"/>
    <mergeCell ref="C10:J10"/>
    <mergeCell ref="K10:L10"/>
    <mergeCell ref="A11:B11"/>
    <mergeCell ref="C11:J11"/>
    <mergeCell ref="K11:L11"/>
    <mergeCell ref="A12:B12"/>
    <mergeCell ref="C12:J12"/>
    <mergeCell ref="K12:L12"/>
    <mergeCell ref="A9:B9"/>
    <mergeCell ref="C9:J9"/>
    <mergeCell ref="K9:L9"/>
    <mergeCell ref="M3:Q3"/>
    <mergeCell ref="I4:S4"/>
    <mergeCell ref="A5:B6"/>
    <mergeCell ref="C5:J6"/>
    <mergeCell ref="K5:L6"/>
    <mergeCell ref="M5:O5"/>
    <mergeCell ref="P5:P6"/>
    <mergeCell ref="Q5:U5"/>
    <mergeCell ref="V5:Y5"/>
    <mergeCell ref="S27:Y27"/>
    <mergeCell ref="A23:L23"/>
    <mergeCell ref="S24:Y24"/>
    <mergeCell ref="S25:Y25"/>
    <mergeCell ref="S26:Y26"/>
    <mergeCell ref="U1:Y1"/>
    <mergeCell ref="A14:L14"/>
    <mergeCell ref="K20:L20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2023-02-06T07:39:30Z</dcterms:modified>
</cp:coreProperties>
</file>