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N21" i="1" l="1"/>
  <c r="O21" i="1"/>
  <c r="O22" i="1" s="1"/>
  <c r="P21" i="1"/>
  <c r="P22" i="1" s="1"/>
  <c r="Q21" i="1"/>
  <c r="R21" i="1"/>
  <c r="S21" i="1"/>
  <c r="T21" i="1"/>
  <c r="T22" i="1" s="1"/>
  <c r="U21" i="1"/>
  <c r="V21" i="1"/>
  <c r="W21" i="1"/>
  <c r="W22" i="1" s="1"/>
  <c r="X21" i="1"/>
  <c r="X22" i="1" s="1"/>
  <c r="Y21" i="1"/>
  <c r="M21" i="1"/>
  <c r="N11" i="1"/>
  <c r="O11" i="1"/>
  <c r="P11" i="1"/>
  <c r="Q11" i="1"/>
  <c r="R11" i="1"/>
  <c r="S11" i="1"/>
  <c r="S22" i="1" s="1"/>
  <c r="T11" i="1"/>
  <c r="U11" i="1"/>
  <c r="V11" i="1"/>
  <c r="W11" i="1"/>
  <c r="X11" i="1"/>
  <c r="Y11" i="1"/>
  <c r="M11" i="1"/>
  <c r="M22" i="1" l="1"/>
  <c r="V22" i="1"/>
  <c r="R22" i="1"/>
  <c r="N22" i="1"/>
  <c r="Y22" i="1"/>
  <c r="U22" i="1"/>
  <c r="Q22" i="1"/>
</calcChain>
</file>

<file path=xl/sharedStrings.xml><?xml version="1.0" encoding="utf-8"?>
<sst xmlns="http://schemas.openxmlformats.org/spreadsheetml/2006/main" count="59" uniqueCount="52">
  <si>
    <t>Белки</t>
  </si>
  <si>
    <t>Жиры</t>
  </si>
  <si>
    <t>Углеводы</t>
  </si>
  <si>
    <t>Хлеб ржаной</t>
  </si>
  <si>
    <t>32,5гр.</t>
  </si>
  <si>
    <t>Хлеб пшеничный</t>
  </si>
  <si>
    <t>20гр.</t>
  </si>
  <si>
    <t>200гр.</t>
  </si>
  <si>
    <t>Обед с 5 по 11 класс</t>
  </si>
  <si>
    <t>100гр.</t>
  </si>
  <si>
    <t>Завтрак_с 5-11класс</t>
  </si>
  <si>
    <t>Чай с сахаром</t>
  </si>
  <si>
    <t>260гр.</t>
  </si>
  <si>
    <t>185гр.</t>
  </si>
  <si>
    <t>705</t>
  </si>
  <si>
    <t>Напиток из плодов шиповника</t>
  </si>
  <si>
    <t>71</t>
  </si>
  <si>
    <t>140</t>
  </si>
  <si>
    <t>317</t>
  </si>
  <si>
    <t>Суп картофельный с вермишелью и курицей 250/10гр.</t>
  </si>
  <si>
    <t>Пюре гороховое 180/5гр.</t>
  </si>
  <si>
    <t>324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</si>
  <si>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</si>
  <si>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</si>
  <si>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</si>
  <si>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</si>
  <si>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</si>
  <si>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</si>
  <si>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</si>
  <si>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</si>
  <si>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</si>
  <si>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</si>
  <si>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</si>
  <si>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</si>
  <si>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</si>
  <si>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</si>
  <si>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</si>
  <si>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</si>
  <si>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</si>
  <si>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</si>
  <si>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</si>
  <si>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</si>
  <si>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_________</t>
  </si>
  <si>
    <t>Филе куриное в сметанном соусе 70/30гр</t>
  </si>
  <si>
    <t>190гр</t>
  </si>
  <si>
    <t>фирменное</t>
  </si>
  <si>
    <t>Пудинг из творога с яблоками 170/20гр.</t>
  </si>
  <si>
    <t>Директор ООО"ГородКафе" ________</t>
  </si>
  <si>
    <t>*Примечание: Замена посезонно в осенне-весенний сезон</t>
  </si>
  <si>
    <t>*Помидоры свежие-посезонно</t>
  </si>
  <si>
    <t>Винегрет овощной</t>
  </si>
  <si>
    <t>Меню обучающихся 5-11 кл. 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</si>
</sst>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/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5" fillId="0" borderId="0" xfId="0" applyFont="1" applyAlignment="1"/>
    <xf numFmtId="0" fontId="1" fillId="0" borderId="1" xfId="0" applyFont="1" applyBorder="1" applyAlignment="1">
      <alignment horizontal="right" vertical="top" wrapText="1" indent="6"/>
    </xf>
    <xf numFmtId="0" fontId="4" fillId="0" borderId="1" xfId="0" applyFont="1" applyBorder="1" applyAlignment="1">
      <alignment horizontal="right" vertical="top" wrapText="1" indent="6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29"/>
  <sheetViews>
    <sheetView tabSelected="1" view="pageBreakPreview" zoomScale="75" zoomScaleNormal="100" zoomScaleSheetLayoutView="75" zoomScalePageLayoutView="57" workbookViewId="0">
      <selection activeCell="C15" sqref="C15:J15"/>
    </sheetView>
  </sheetViews>
  <sheetFormatPr defaultColWidth="10.5" defaultRowHeight="18.75" customHeight="1" outlineLevelRow="4" x14ac:dyDescent="0.3"/>
  <cols>
    <col min="1" max="1" width="5.6640625" style="3" customWidth="1"/>
    <col min="2" max="2" width="2.6640625" style="3" customWidth="1"/>
    <col min="3" max="3" width="3.5" style="2" customWidth="1"/>
    <col min="4" max="4" width="8.83203125" style="2" customWidth="1"/>
    <col min="5" max="5" width="5.83203125" style="2" customWidth="1"/>
    <col min="6" max="6" width="5.1640625" style="2" customWidth="1"/>
    <col min="7" max="7" width="11.6640625" style="2" customWidth="1"/>
    <col min="8" max="8" width="4.5" style="2" customWidth="1"/>
    <col min="9" max="9" width="2.1640625" style="2" customWidth="1"/>
    <col min="10" max="10" width="5" style="2" customWidth="1"/>
    <col min="11" max="11" width="6.6640625" style="2" customWidth="1"/>
    <col min="12" max="12" width="2.6640625" style="2" customWidth="1"/>
    <col min="13" max="13" width="8.5" style="2" customWidth="1"/>
    <col min="14" max="14" width="8.1640625" style="2" customWidth="1"/>
    <col min="15" max="15" width="9" style="2" customWidth="1"/>
    <col min="16" max="16" width="10.83203125" style="2" customWidth="1"/>
    <col min="17" max="17" width="7.83203125" style="2" customWidth="1"/>
    <col min="18" max="19" width="7.6640625" style="2" customWidth="1"/>
    <col min="20" max="20" width="8.33203125" style="2" customWidth="1"/>
    <col min="21" max="21" width="7.33203125" style="2" customWidth="1"/>
    <col min="22" max="22" width="8" style="2" customWidth="1"/>
    <col min="23" max="23" width="9" style="2" customWidth="1"/>
    <col min="24" max="24" width="7.33203125" style="2" customWidth="1"/>
    <col min="25" max="25" width="7.83203125" style="2" customWidth="1"/>
    <col min="26" max="16384" width="10.5" style="1"/>
  </cols>
  <sheetData>
    <row r="1" spans="1:25" s="2" customFormat="1" ht="18.75" customHeight="1" x14ac:dyDescent="0.3">
      <c r="A1" s="3"/>
      <c r="B1" s="51" t="s">
        <v>23</v>
      </c>
      <c r="C1" s="51"/>
      <c r="D1" s="51"/>
      <c r="E1" s="51"/>
      <c r="F1" s="51"/>
      <c r="G1" s="51"/>
      <c r="U1" s="47" t="s">
        <v>23</v>
      </c>
      <c r="V1" s="47"/>
      <c r="W1" s="47"/>
      <c r="X1" s="47"/>
      <c r="Y1" s="47"/>
    </row>
    <row r="2" spans="1:25" s="2" customFormat="1" ht="18.75" customHeight="1" x14ac:dyDescent="0.3">
      <c r="A2" s="3"/>
      <c r="B2" s="25" t="s">
        <v>47</v>
      </c>
      <c r="C2" s="25"/>
      <c r="D2" s="25"/>
      <c r="E2" s="25"/>
      <c r="F2" s="25"/>
      <c r="T2" s="51" t="s">
        <v>42</v>
      </c>
      <c r="U2" s="51"/>
      <c r="V2" s="51"/>
      <c r="W2" s="51"/>
      <c r="X2" s="51"/>
      <c r="Y2" s="51"/>
    </row>
    <row r="3" spans="1:25" s="2" customFormat="1" ht="18.75" customHeight="1" x14ac:dyDescent="0.3">
      <c r="A3" s="3"/>
      <c r="B3" s="3"/>
      <c r="M3" s="30" t="s">
        <v>22</v>
      </c>
      <c r="N3" s="30"/>
      <c r="O3" s="30"/>
      <c r="P3" s="30"/>
      <c r="Q3" s="30"/>
      <c r="U3" s="14"/>
      <c r="V3" s="14"/>
      <c r="W3" s="14"/>
      <c r="X3" s="14"/>
      <c r="Y3" s="14"/>
    </row>
    <row r="4" spans="1:25" s="2" customFormat="1" ht="18.75" customHeight="1" x14ac:dyDescent="0.35">
      <c r="A4" s="3"/>
      <c r="B4" s="3"/>
      <c r="I4" s="31" t="s">
        <v>51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5"/>
    </row>
    <row r="5" spans="1:25" s="13" customFormat="1" ht="18.75" customHeight="1" x14ac:dyDescent="0.25">
      <c r="A5" s="32" t="s">
        <v>25</v>
      </c>
      <c r="B5" s="33"/>
      <c r="C5" s="36" t="s">
        <v>26</v>
      </c>
      <c r="D5" s="36"/>
      <c r="E5" s="36"/>
      <c r="F5" s="36"/>
      <c r="G5" s="36"/>
      <c r="H5" s="36"/>
      <c r="I5" s="36"/>
      <c r="J5" s="36"/>
      <c r="K5" s="38" t="s">
        <v>27</v>
      </c>
      <c r="L5" s="39"/>
      <c r="M5" s="42" t="s">
        <v>28</v>
      </c>
      <c r="N5" s="42"/>
      <c r="O5" s="42"/>
      <c r="P5" s="43" t="s">
        <v>24</v>
      </c>
      <c r="Q5" s="45" t="s">
        <v>29</v>
      </c>
      <c r="R5" s="42"/>
      <c r="S5" s="42"/>
      <c r="T5" s="42"/>
      <c r="U5" s="42"/>
      <c r="V5" s="45" t="s">
        <v>30</v>
      </c>
      <c r="W5" s="42"/>
      <c r="X5" s="42"/>
      <c r="Y5" s="46"/>
    </row>
    <row r="6" spans="1:25" s="22" customFormat="1" ht="27.75" customHeight="1" x14ac:dyDescent="0.25">
      <c r="A6" s="34"/>
      <c r="B6" s="35"/>
      <c r="C6" s="37"/>
      <c r="D6" s="37"/>
      <c r="E6" s="37"/>
      <c r="F6" s="37"/>
      <c r="G6" s="37"/>
      <c r="H6" s="37"/>
      <c r="I6" s="37"/>
      <c r="J6" s="37"/>
      <c r="K6" s="40"/>
      <c r="L6" s="41"/>
      <c r="M6" s="15" t="s">
        <v>0</v>
      </c>
      <c r="N6" s="16" t="s">
        <v>1</v>
      </c>
      <c r="O6" s="17" t="s">
        <v>2</v>
      </c>
      <c r="P6" s="44"/>
      <c r="Q6" s="18" t="s">
        <v>31</v>
      </c>
      <c r="R6" s="19" t="s">
        <v>32</v>
      </c>
      <c r="S6" s="20" t="s">
        <v>33</v>
      </c>
      <c r="T6" s="19" t="s">
        <v>39</v>
      </c>
      <c r="U6" s="19" t="s">
        <v>34</v>
      </c>
      <c r="V6" s="20" t="s">
        <v>36</v>
      </c>
      <c r="W6" s="19" t="s">
        <v>35</v>
      </c>
      <c r="X6" s="19" t="s">
        <v>37</v>
      </c>
      <c r="Y6" s="21" t="s">
        <v>38</v>
      </c>
    </row>
    <row r="7" spans="1:25" ht="18.75" customHeight="1" outlineLevel="2" x14ac:dyDescent="0.3">
      <c r="A7" s="52" t="s">
        <v>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41.25" customHeight="1" outlineLevel="4" x14ac:dyDescent="0.3">
      <c r="A8" s="48" t="s">
        <v>21</v>
      </c>
      <c r="B8" s="49"/>
      <c r="C8" s="50" t="s">
        <v>46</v>
      </c>
      <c r="D8" s="50"/>
      <c r="E8" s="50"/>
      <c r="F8" s="50"/>
      <c r="G8" s="50"/>
      <c r="H8" s="50"/>
      <c r="I8" s="50"/>
      <c r="J8" s="50"/>
      <c r="K8" s="50" t="s">
        <v>44</v>
      </c>
      <c r="L8" s="50"/>
      <c r="M8" s="23">
        <v>25</v>
      </c>
      <c r="N8" s="23">
        <v>24</v>
      </c>
      <c r="O8" s="23">
        <v>35</v>
      </c>
      <c r="P8" s="23">
        <v>458</v>
      </c>
      <c r="Q8" s="23">
        <v>9.7000000000000003E-2</v>
      </c>
      <c r="R8" s="23">
        <v>5.9649999999999999</v>
      </c>
      <c r="S8" s="23">
        <v>164</v>
      </c>
      <c r="T8" s="23">
        <v>1.5</v>
      </c>
      <c r="U8" s="23">
        <v>2.895</v>
      </c>
      <c r="V8" s="23">
        <v>227</v>
      </c>
      <c r="W8" s="23">
        <v>342</v>
      </c>
      <c r="X8" s="23">
        <v>42</v>
      </c>
      <c r="Y8" s="23">
        <v>2.4049999999999998</v>
      </c>
    </row>
    <row r="9" spans="1:25" ht="18.75" customHeight="1" outlineLevel="4" x14ac:dyDescent="0.3">
      <c r="A9" s="7"/>
      <c r="B9" s="8"/>
      <c r="C9" s="50" t="s">
        <v>5</v>
      </c>
      <c r="D9" s="50"/>
      <c r="E9" s="50"/>
      <c r="F9" s="50"/>
      <c r="G9" s="50"/>
      <c r="H9" s="50"/>
      <c r="I9" s="50"/>
      <c r="J9" s="50"/>
      <c r="K9" s="50" t="s">
        <v>6</v>
      </c>
      <c r="L9" s="50"/>
      <c r="M9" s="23">
        <v>1.5</v>
      </c>
      <c r="N9" s="23">
        <v>0.57999999999999996</v>
      </c>
      <c r="O9" s="23">
        <v>10.28</v>
      </c>
      <c r="P9" s="23">
        <v>52.34</v>
      </c>
      <c r="Q9" s="23">
        <v>2.1999999999999999E-2</v>
      </c>
      <c r="R9" s="23">
        <v>0.42</v>
      </c>
      <c r="S9" s="24"/>
      <c r="T9" s="24">
        <v>0</v>
      </c>
      <c r="U9" s="23">
        <v>0.34</v>
      </c>
      <c r="V9" s="23">
        <v>3.8</v>
      </c>
      <c r="W9" s="23">
        <v>13</v>
      </c>
      <c r="X9" s="23">
        <v>2.6</v>
      </c>
      <c r="Y9" s="23">
        <v>0.24</v>
      </c>
    </row>
    <row r="10" spans="1:25" ht="18.75" customHeight="1" outlineLevel="4" x14ac:dyDescent="0.3">
      <c r="A10" s="48">
        <v>685</v>
      </c>
      <c r="B10" s="49"/>
      <c r="C10" s="50" t="s">
        <v>11</v>
      </c>
      <c r="D10" s="50"/>
      <c r="E10" s="50"/>
      <c r="F10" s="50"/>
      <c r="G10" s="50"/>
      <c r="H10" s="50"/>
      <c r="I10" s="50"/>
      <c r="J10" s="50"/>
      <c r="K10" s="50" t="s">
        <v>7</v>
      </c>
      <c r="L10" s="50"/>
      <c r="M10" s="23">
        <v>0.2</v>
      </c>
      <c r="N10" s="23">
        <v>5.0999999999999997E-2</v>
      </c>
      <c r="O10" s="23">
        <v>15.039</v>
      </c>
      <c r="P10" s="23">
        <v>61.414999999999999</v>
      </c>
      <c r="Q10" s="23">
        <v>1E-3</v>
      </c>
      <c r="R10" s="23">
        <v>0.113</v>
      </c>
      <c r="S10" s="23">
        <v>0.5</v>
      </c>
      <c r="T10" s="23">
        <v>0</v>
      </c>
      <c r="U10" s="23"/>
      <c r="V10" s="23">
        <v>5.4</v>
      </c>
      <c r="W10" s="23">
        <v>8.24</v>
      </c>
      <c r="X10" s="23">
        <v>4.4000000000000004</v>
      </c>
      <c r="Y10" s="23">
        <v>0.86499999999999999</v>
      </c>
    </row>
    <row r="11" spans="1:25" ht="18.75" customHeight="1" outlineLevel="3" x14ac:dyDescent="0.3">
      <c r="A11" s="26" t="s">
        <v>40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3">
        <f>SUM(M8:M10)</f>
        <v>26.7</v>
      </c>
      <c r="N11" s="23">
        <f t="shared" ref="N11:Y11" si="0">SUM(N8:N10)</f>
        <v>24.630999999999997</v>
      </c>
      <c r="O11" s="23">
        <f t="shared" si="0"/>
        <v>60.319000000000003</v>
      </c>
      <c r="P11" s="23">
        <f t="shared" si="0"/>
        <v>571.755</v>
      </c>
      <c r="Q11" s="23">
        <f t="shared" si="0"/>
        <v>0.12</v>
      </c>
      <c r="R11" s="23">
        <f t="shared" si="0"/>
        <v>6.4980000000000002</v>
      </c>
      <c r="S11" s="23">
        <f t="shared" si="0"/>
        <v>164.5</v>
      </c>
      <c r="T11" s="23">
        <f t="shared" si="0"/>
        <v>1.5</v>
      </c>
      <c r="U11" s="23">
        <f t="shared" si="0"/>
        <v>3.2349999999999999</v>
      </c>
      <c r="V11" s="23">
        <f t="shared" si="0"/>
        <v>236.20000000000002</v>
      </c>
      <c r="W11" s="23">
        <f t="shared" si="0"/>
        <v>363.24</v>
      </c>
      <c r="X11" s="23">
        <f t="shared" si="0"/>
        <v>49</v>
      </c>
      <c r="Y11" s="23">
        <f t="shared" si="0"/>
        <v>3.51</v>
      </c>
    </row>
    <row r="12" spans="1:25" ht="18.75" customHeight="1" outlineLevel="2" x14ac:dyDescent="0.3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8.75" customHeight="1" outlineLevel="4" x14ac:dyDescent="0.3">
      <c r="A13" s="48" t="s">
        <v>16</v>
      </c>
      <c r="B13" s="49"/>
      <c r="C13" s="50" t="s">
        <v>50</v>
      </c>
      <c r="D13" s="50"/>
      <c r="E13" s="50"/>
      <c r="F13" s="50"/>
      <c r="G13" s="50"/>
      <c r="H13" s="50"/>
      <c r="I13" s="50"/>
      <c r="J13" s="50"/>
      <c r="K13" s="50" t="s">
        <v>9</v>
      </c>
      <c r="L13" s="50"/>
      <c r="M13" s="23">
        <v>1.4570000000000001</v>
      </c>
      <c r="N13" s="23">
        <v>10.175000000000001</v>
      </c>
      <c r="O13" s="23">
        <v>8.2110000000000003</v>
      </c>
      <c r="P13" s="23">
        <v>130.244</v>
      </c>
      <c r="Q13" s="23">
        <v>5.2999999999999999E-2</v>
      </c>
      <c r="R13" s="23">
        <v>0.82499999999999996</v>
      </c>
      <c r="S13" s="23">
        <v>209.624</v>
      </c>
      <c r="T13" s="23">
        <v>4.5</v>
      </c>
      <c r="U13" s="23">
        <v>4.5389999999999997</v>
      </c>
      <c r="V13" s="23">
        <v>25.721</v>
      </c>
      <c r="W13" s="23">
        <v>43.768999999999998</v>
      </c>
      <c r="X13" s="23">
        <v>19.445</v>
      </c>
      <c r="Y13" s="23">
        <v>0.80900000000000005</v>
      </c>
    </row>
    <row r="14" spans="1:25" ht="18.75" customHeight="1" outlineLevel="4" x14ac:dyDescent="0.3">
      <c r="A14" s="48"/>
      <c r="B14" s="49"/>
      <c r="C14" s="53" t="s">
        <v>49</v>
      </c>
      <c r="D14" s="54"/>
      <c r="E14" s="54"/>
      <c r="F14" s="54"/>
      <c r="G14" s="54"/>
      <c r="H14" s="54"/>
      <c r="I14" s="54"/>
      <c r="J14" s="55"/>
      <c r="K14" s="48" t="s">
        <v>9</v>
      </c>
      <c r="L14" s="49"/>
      <c r="M14" s="23">
        <v>1.03</v>
      </c>
      <c r="N14" s="23">
        <v>0.2</v>
      </c>
      <c r="O14" s="23">
        <v>4.7</v>
      </c>
      <c r="P14" s="23">
        <v>24</v>
      </c>
      <c r="Q14" s="23">
        <v>0.04</v>
      </c>
      <c r="R14" s="23">
        <v>13</v>
      </c>
      <c r="S14" s="23">
        <v>0</v>
      </c>
      <c r="T14" s="23">
        <v>10</v>
      </c>
      <c r="U14" s="23">
        <v>0.7</v>
      </c>
      <c r="V14" s="23">
        <v>12</v>
      </c>
      <c r="W14" s="23">
        <v>23</v>
      </c>
      <c r="X14" s="23">
        <v>17</v>
      </c>
      <c r="Y14" s="23">
        <v>0.8</v>
      </c>
    </row>
    <row r="15" spans="1:25" ht="40.5" customHeight="1" outlineLevel="4" x14ac:dyDescent="0.3">
      <c r="A15" s="48" t="s">
        <v>17</v>
      </c>
      <c r="B15" s="49"/>
      <c r="C15" s="50" t="s">
        <v>19</v>
      </c>
      <c r="D15" s="50"/>
      <c r="E15" s="50"/>
      <c r="F15" s="50"/>
      <c r="G15" s="50"/>
      <c r="H15" s="50"/>
      <c r="I15" s="50"/>
      <c r="J15" s="50"/>
      <c r="K15" s="50" t="s">
        <v>12</v>
      </c>
      <c r="L15" s="50"/>
      <c r="M15" s="23">
        <v>6.8070000000000004</v>
      </c>
      <c r="N15" s="23">
        <v>6.7489999999999997</v>
      </c>
      <c r="O15" s="23">
        <v>22.652999999999999</v>
      </c>
      <c r="P15" s="23">
        <v>178.583</v>
      </c>
      <c r="Q15" s="23">
        <v>0.14599999999999999</v>
      </c>
      <c r="R15" s="23">
        <v>4.5519999999999996</v>
      </c>
      <c r="S15" s="23">
        <v>225.24700000000001</v>
      </c>
      <c r="T15" s="23">
        <v>6.8</v>
      </c>
      <c r="U15" s="23">
        <v>1.5</v>
      </c>
      <c r="V15" s="23">
        <v>19.715</v>
      </c>
      <c r="W15" s="23">
        <v>103.935</v>
      </c>
      <c r="X15" s="23">
        <v>30.466000000000001</v>
      </c>
      <c r="Y15" s="23">
        <v>1.415</v>
      </c>
    </row>
    <row r="16" spans="1:25" ht="36.75" customHeight="1" outlineLevel="4" x14ac:dyDescent="0.3">
      <c r="A16" s="48" t="s">
        <v>45</v>
      </c>
      <c r="B16" s="49"/>
      <c r="C16" s="50" t="s">
        <v>43</v>
      </c>
      <c r="D16" s="50"/>
      <c r="E16" s="50"/>
      <c r="F16" s="50"/>
      <c r="G16" s="50"/>
      <c r="H16" s="50"/>
      <c r="I16" s="50"/>
      <c r="J16" s="50"/>
      <c r="K16" s="50" t="s">
        <v>9</v>
      </c>
      <c r="L16" s="50"/>
      <c r="M16" s="23">
        <v>23</v>
      </c>
      <c r="N16" s="23">
        <v>8</v>
      </c>
      <c r="O16" s="23">
        <v>2</v>
      </c>
      <c r="P16" s="23">
        <v>175</v>
      </c>
      <c r="Q16" s="23">
        <v>0.45900000000000002</v>
      </c>
      <c r="R16" s="23">
        <v>0</v>
      </c>
      <c r="S16" s="23">
        <v>83</v>
      </c>
      <c r="T16" s="23">
        <v>0.3</v>
      </c>
      <c r="U16" s="23">
        <v>2</v>
      </c>
      <c r="V16" s="23">
        <v>7</v>
      </c>
      <c r="W16" s="23">
        <v>7</v>
      </c>
      <c r="X16" s="23">
        <v>1</v>
      </c>
      <c r="Y16" s="23">
        <v>0</v>
      </c>
    </row>
    <row r="17" spans="1:25" ht="18.75" customHeight="1" outlineLevel="4" x14ac:dyDescent="0.3">
      <c r="A17" s="48" t="s">
        <v>18</v>
      </c>
      <c r="B17" s="49"/>
      <c r="C17" s="50" t="s">
        <v>20</v>
      </c>
      <c r="D17" s="50"/>
      <c r="E17" s="50"/>
      <c r="F17" s="50"/>
      <c r="G17" s="50"/>
      <c r="H17" s="50"/>
      <c r="I17" s="50"/>
      <c r="J17" s="50"/>
      <c r="K17" s="50" t="s">
        <v>13</v>
      </c>
      <c r="L17" s="50"/>
      <c r="M17" s="23">
        <v>20.734999999999999</v>
      </c>
      <c r="N17" s="23">
        <v>5.34</v>
      </c>
      <c r="O17" s="23">
        <v>43.34</v>
      </c>
      <c r="P17" s="23">
        <v>304.36</v>
      </c>
      <c r="Q17" s="23">
        <v>0.72899999999999998</v>
      </c>
      <c r="R17" s="24"/>
      <c r="S17" s="23">
        <v>27.05</v>
      </c>
      <c r="T17" s="23">
        <v>0</v>
      </c>
      <c r="U17" s="23">
        <v>1.2849999999999999</v>
      </c>
      <c r="V17" s="23">
        <v>103.5</v>
      </c>
      <c r="W17" s="23">
        <v>296.10000000000002</v>
      </c>
      <c r="X17" s="23">
        <v>96.3</v>
      </c>
      <c r="Y17" s="23">
        <v>6.12</v>
      </c>
    </row>
    <row r="18" spans="1:25" ht="18.75" customHeight="1" outlineLevel="4" x14ac:dyDescent="0.3">
      <c r="A18" s="7"/>
      <c r="B18" s="8"/>
      <c r="C18" s="50" t="s">
        <v>3</v>
      </c>
      <c r="D18" s="50"/>
      <c r="E18" s="50"/>
      <c r="F18" s="50"/>
      <c r="G18" s="50"/>
      <c r="H18" s="50"/>
      <c r="I18" s="50"/>
      <c r="J18" s="50"/>
      <c r="K18" s="50" t="s">
        <v>4</v>
      </c>
      <c r="L18" s="50"/>
      <c r="M18" s="23">
        <v>2.145</v>
      </c>
      <c r="N18" s="23"/>
      <c r="O18" s="23">
        <v>10.855</v>
      </c>
      <c r="P18" s="23">
        <v>52</v>
      </c>
      <c r="Q18" s="23">
        <v>6.5000000000000002E-2</v>
      </c>
      <c r="R18" s="23">
        <v>2.4860000000000002</v>
      </c>
      <c r="S18" s="23">
        <v>3.25</v>
      </c>
      <c r="T18" s="23">
        <v>0</v>
      </c>
      <c r="U18" s="23">
        <v>1.95</v>
      </c>
      <c r="V18" s="23"/>
      <c r="W18" s="23"/>
      <c r="X18" s="23"/>
      <c r="Y18" s="23">
        <v>0.65</v>
      </c>
    </row>
    <row r="19" spans="1:25" ht="18.75" customHeight="1" outlineLevel="4" x14ac:dyDescent="0.3">
      <c r="A19" s="7"/>
      <c r="B19" s="8"/>
      <c r="C19" s="50" t="s">
        <v>5</v>
      </c>
      <c r="D19" s="50"/>
      <c r="E19" s="50"/>
      <c r="F19" s="50"/>
      <c r="G19" s="50"/>
      <c r="H19" s="50"/>
      <c r="I19" s="50"/>
      <c r="J19" s="50"/>
      <c r="K19" s="50" t="s">
        <v>6</v>
      </c>
      <c r="L19" s="50"/>
      <c r="M19" s="23">
        <v>1.52</v>
      </c>
      <c r="N19" s="23">
        <v>0.16</v>
      </c>
      <c r="O19" s="23">
        <v>9.66</v>
      </c>
      <c r="P19" s="23">
        <v>46.16</v>
      </c>
      <c r="Q19" s="23">
        <v>3.2000000000000001E-2</v>
      </c>
      <c r="R19" s="23">
        <v>0.62</v>
      </c>
      <c r="S19" s="24"/>
      <c r="T19" s="24">
        <v>0</v>
      </c>
      <c r="U19" s="23">
        <v>0.26</v>
      </c>
      <c r="V19" s="23">
        <v>4.5999999999999996</v>
      </c>
      <c r="W19" s="23">
        <v>17.399999999999999</v>
      </c>
      <c r="X19" s="23">
        <v>6.6</v>
      </c>
      <c r="Y19" s="23">
        <v>0.4</v>
      </c>
    </row>
    <row r="20" spans="1:25" ht="18.75" customHeight="1" outlineLevel="4" x14ac:dyDescent="0.3">
      <c r="A20" s="48" t="s">
        <v>14</v>
      </c>
      <c r="B20" s="49"/>
      <c r="C20" s="50" t="s">
        <v>15</v>
      </c>
      <c r="D20" s="50"/>
      <c r="E20" s="50"/>
      <c r="F20" s="50"/>
      <c r="G20" s="50"/>
      <c r="H20" s="50"/>
      <c r="I20" s="50"/>
      <c r="J20" s="50"/>
      <c r="K20" s="50" t="s">
        <v>7</v>
      </c>
      <c r="L20" s="50"/>
      <c r="M20" s="23">
        <v>0.68</v>
      </c>
      <c r="N20" s="23">
        <v>0.28000000000000003</v>
      </c>
      <c r="O20" s="23">
        <v>29.62</v>
      </c>
      <c r="P20" s="23">
        <v>123.72</v>
      </c>
      <c r="Q20" s="23">
        <v>1.4E-2</v>
      </c>
      <c r="R20" s="23">
        <v>0.28000000000000003</v>
      </c>
      <c r="S20" s="23">
        <v>163.4</v>
      </c>
      <c r="T20" s="23">
        <v>3.2</v>
      </c>
      <c r="U20" s="23">
        <v>0.76</v>
      </c>
      <c r="V20" s="23">
        <v>12.6</v>
      </c>
      <c r="W20" s="23">
        <v>3.4</v>
      </c>
      <c r="X20" s="23">
        <v>3.4</v>
      </c>
      <c r="Y20" s="23">
        <v>0.66</v>
      </c>
    </row>
    <row r="21" spans="1:25" ht="18.75" customHeight="1" outlineLevel="3" x14ac:dyDescent="0.3">
      <c r="A21" s="26" t="s">
        <v>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3">
        <f>M20+M19+M17+M16+M13+M18+M15</f>
        <v>56.344000000000008</v>
      </c>
      <c r="N21" s="23">
        <f t="shared" ref="N21:Y21" si="1">N20+N19+N17+N16+N13+N18+N15</f>
        <v>30.704000000000001</v>
      </c>
      <c r="O21" s="23">
        <f t="shared" si="1"/>
        <v>126.339</v>
      </c>
      <c r="P21" s="23">
        <f t="shared" si="1"/>
        <v>1010.067</v>
      </c>
      <c r="Q21" s="23">
        <f t="shared" si="1"/>
        <v>1.4979999999999998</v>
      </c>
      <c r="R21" s="23">
        <f t="shared" si="1"/>
        <v>8.7629999999999999</v>
      </c>
      <c r="S21" s="23">
        <f t="shared" si="1"/>
        <v>711.57100000000014</v>
      </c>
      <c r="T21" s="23">
        <f t="shared" si="1"/>
        <v>14.8</v>
      </c>
      <c r="U21" s="23">
        <f t="shared" si="1"/>
        <v>12.293999999999999</v>
      </c>
      <c r="V21" s="23">
        <f t="shared" si="1"/>
        <v>173.136</v>
      </c>
      <c r="W21" s="23">
        <f t="shared" si="1"/>
        <v>471.60400000000004</v>
      </c>
      <c r="X21" s="23">
        <f t="shared" si="1"/>
        <v>157.21100000000001</v>
      </c>
      <c r="Y21" s="23">
        <f t="shared" si="1"/>
        <v>10.053999999999998</v>
      </c>
    </row>
    <row r="22" spans="1:25" ht="18.75" customHeight="1" outlineLevel="3" x14ac:dyDescent="0.3">
      <c r="A22" s="27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3">
        <f>M21+M11</f>
        <v>83.044000000000011</v>
      </c>
      <c r="N22" s="23">
        <f t="shared" ref="N22:Y22" si="2">N21+N11</f>
        <v>55.334999999999994</v>
      </c>
      <c r="O22" s="23">
        <f t="shared" si="2"/>
        <v>186.65800000000002</v>
      </c>
      <c r="P22" s="23">
        <f t="shared" si="2"/>
        <v>1581.8220000000001</v>
      </c>
      <c r="Q22" s="23">
        <f t="shared" si="2"/>
        <v>1.6179999999999999</v>
      </c>
      <c r="R22" s="23">
        <f t="shared" si="2"/>
        <v>15.260999999999999</v>
      </c>
      <c r="S22" s="23">
        <f t="shared" si="2"/>
        <v>876.07100000000014</v>
      </c>
      <c r="T22" s="23">
        <f t="shared" si="2"/>
        <v>16.3</v>
      </c>
      <c r="U22" s="23">
        <f t="shared" si="2"/>
        <v>15.528999999999998</v>
      </c>
      <c r="V22" s="23">
        <f t="shared" si="2"/>
        <v>409.33600000000001</v>
      </c>
      <c r="W22" s="23">
        <f t="shared" si="2"/>
        <v>834.84400000000005</v>
      </c>
      <c r="X22" s="23">
        <f t="shared" si="2"/>
        <v>206.21100000000001</v>
      </c>
      <c r="Y22" s="23">
        <f t="shared" si="2"/>
        <v>13.563999999999998</v>
      </c>
    </row>
    <row r="23" spans="1:25" ht="18.75" customHeight="1" x14ac:dyDescent="0.3">
      <c r="A23" s="56" t="s">
        <v>48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S23" s="28"/>
      <c r="T23" s="28"/>
      <c r="U23" s="28"/>
      <c r="V23" s="28"/>
      <c r="W23" s="28"/>
      <c r="X23" s="28"/>
      <c r="Y23" s="28"/>
    </row>
    <row r="24" spans="1:25" ht="18.75" customHeight="1" x14ac:dyDescent="0.3">
      <c r="S24" s="29"/>
      <c r="T24" s="29"/>
      <c r="U24" s="29"/>
      <c r="V24" s="29"/>
      <c r="W24" s="29"/>
      <c r="X24" s="29"/>
      <c r="Y24" s="29"/>
    </row>
    <row r="25" spans="1:25" ht="18.75" customHeight="1" x14ac:dyDescent="0.3">
      <c r="S25" s="29"/>
      <c r="T25" s="29"/>
      <c r="U25" s="29"/>
      <c r="V25" s="29"/>
      <c r="W25" s="29"/>
      <c r="X25" s="29"/>
      <c r="Y25" s="29"/>
    </row>
    <row r="26" spans="1:25" ht="18.75" customHeight="1" x14ac:dyDescent="0.3">
      <c r="S26" s="29"/>
      <c r="T26" s="29"/>
      <c r="U26" s="29"/>
      <c r="V26" s="29"/>
      <c r="W26" s="29"/>
      <c r="X26" s="29"/>
      <c r="Y26" s="29"/>
    </row>
    <row r="27" spans="1:25" ht="18.75" customHeight="1" x14ac:dyDescent="0.3">
      <c r="S27" s="4"/>
      <c r="T27" s="4"/>
      <c r="U27" s="4"/>
      <c r="V27" s="4"/>
      <c r="W27" s="4"/>
      <c r="X27" s="4"/>
      <c r="Y27" s="4"/>
    </row>
    <row r="28" spans="1:25" ht="18.75" customHeight="1" outlineLevel="4" x14ac:dyDescent="0.3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2"/>
      <c r="V28" s="11"/>
      <c r="W28" s="11"/>
      <c r="X28" s="11"/>
      <c r="Y28" s="11"/>
    </row>
    <row r="29" spans="1:25" ht="18.75" customHeight="1" outlineLevel="4" x14ac:dyDescent="0.3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2"/>
      <c r="V29" s="11"/>
      <c r="W29" s="11"/>
      <c r="X29" s="11"/>
      <c r="Y29" s="11"/>
    </row>
  </sheetData>
  <mergeCells count="52">
    <mergeCell ref="A23:O23"/>
    <mergeCell ref="A14:B14"/>
    <mergeCell ref="C14:J14"/>
    <mergeCell ref="K14:L14"/>
    <mergeCell ref="C15:J15"/>
    <mergeCell ref="K15:L15"/>
    <mergeCell ref="A12:L12"/>
    <mergeCell ref="A21:L21"/>
    <mergeCell ref="B1:G1"/>
    <mergeCell ref="C9:J9"/>
    <mergeCell ref="K9:L9"/>
    <mergeCell ref="A10:B10"/>
    <mergeCell ref="C10:J10"/>
    <mergeCell ref="K10:L10"/>
    <mergeCell ref="A11:L11"/>
    <mergeCell ref="A22:L22"/>
    <mergeCell ref="C18:J18"/>
    <mergeCell ref="K18:L18"/>
    <mergeCell ref="C19:J19"/>
    <mergeCell ref="K19:L19"/>
    <mergeCell ref="C20:J20"/>
    <mergeCell ref="K20:L20"/>
    <mergeCell ref="C16:J16"/>
    <mergeCell ref="K16:L16"/>
    <mergeCell ref="C17:J17"/>
    <mergeCell ref="K17:L17"/>
    <mergeCell ref="A20:B20"/>
    <mergeCell ref="A17:B17"/>
    <mergeCell ref="A16:B16"/>
    <mergeCell ref="A7:L7"/>
    <mergeCell ref="A8:B8"/>
    <mergeCell ref="C8:J8"/>
    <mergeCell ref="K8:L8"/>
    <mergeCell ref="A13:B13"/>
    <mergeCell ref="C13:J13"/>
    <mergeCell ref="K13:L13"/>
    <mergeCell ref="A15:B15"/>
    <mergeCell ref="U1:Y1"/>
    <mergeCell ref="M3:Q3"/>
    <mergeCell ref="I4:S4"/>
    <mergeCell ref="A5:B6"/>
    <mergeCell ref="C5:J6"/>
    <mergeCell ref="K5:L6"/>
    <mergeCell ref="M5:O5"/>
    <mergeCell ref="P5:P6"/>
    <mergeCell ref="Q5:U5"/>
    <mergeCell ref="V5:Y5"/>
    <mergeCell ref="T2:Y2"/>
    <mergeCell ref="S23:Y23"/>
    <mergeCell ref="S24:Y24"/>
    <mergeCell ref="S25:Y25"/>
    <mergeCell ref="S26:Y26"/>
  </mergeCells>
  <pageMargins left="0.23622047244094491" right="0.23622047244094491" top="0.35433070866141736" bottom="0.35433070866141736" header="0.31496062992125984" footer="0.31496062992125984"/>
  <pageSetup scale="99" fitToHeight="0" pageOrder="overThenDown" orientation="landscape" r:id="rId1"/>
  <headerFooter>
    <oddHeader xml:space="preserve">&amp;L
</oddHeader>
    <oddFooter>&amp;R&amp;"Arial,normal"&amp;8&amp;P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Пользователь</cp:lastModifiedBy>
  <cp:lastPrinted>2023-02-02T16:27:59Z</cp:lastPrinted>
  <dcterms:created xsi:type="dcterms:W3CDTF">2023-02-02T12:34:18Z</dcterms:created>
  <dcterms:modified xsi:type="dcterms:W3CDTF">2023-02-06T07:41:52Z</dcterms:modified>
</cp:coreProperties>
</file>