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TDSheet!$A$1:$Y$30</definedName>
  </definedNames>
  <calcPr calcId="145621" refMode="R1C1"/>
</workbook>
</file>

<file path=xl/calcChain.xml><?xml version="1.0" encoding="utf-8"?>
<calcChain xmlns="http://schemas.openxmlformats.org/spreadsheetml/2006/main">
  <c r="N24" i="1" l="1"/>
  <c r="O24" i="1"/>
  <c r="P24" i="1"/>
  <c r="Q24" i="1"/>
  <c r="R24" i="1"/>
  <c r="S24" i="1"/>
  <c r="T24" i="1"/>
  <c r="U24" i="1"/>
  <c r="V24" i="1"/>
  <c r="W24" i="1"/>
  <c r="X24" i="1"/>
  <c r="Y24" i="1"/>
  <c r="M24" i="1"/>
  <c r="N14" i="1" l="1"/>
  <c r="O14" i="1"/>
  <c r="P14" i="1"/>
  <c r="Q14" i="1"/>
  <c r="R14" i="1"/>
  <c r="S14" i="1"/>
  <c r="T14" i="1"/>
  <c r="U14" i="1"/>
  <c r="V14" i="1"/>
  <c r="W14" i="1"/>
  <c r="X14" i="1"/>
  <c r="Y14" i="1"/>
  <c r="M14" i="1"/>
  <c r="W25" i="1" l="1"/>
  <c r="V25" i="1"/>
  <c r="U25" i="1"/>
  <c r="T25" i="1"/>
  <c r="S25" i="1"/>
  <c r="R25" i="1"/>
  <c r="Q25" i="1"/>
  <c r="P25" i="1"/>
  <c r="O25" i="1"/>
  <c r="N25" i="1"/>
  <c r="M25" i="1"/>
  <c r="Y25" i="1"/>
  <c r="X25" i="1"/>
</calcChain>
</file>

<file path=xl/sharedStrings.xml><?xml version="1.0" encoding="utf-8"?>
<sst xmlns="http://schemas.openxmlformats.org/spreadsheetml/2006/main" count="59" uniqueCount="54">
  <si>
    <t>Белки</t>
  </si>
  <si>
    <t>Жиры</t>
  </si>
  <si>
    <t>Углеводы</t>
  </si>
  <si>
    <t>Обед с 1 по 4 класс</t>
  </si>
  <si>
    <t>60гр.</t>
  </si>
  <si>
    <t>150гр.</t>
  </si>
  <si>
    <t>Хлеб ржаной</t>
  </si>
  <si>
    <t>32,5гр.</t>
  </si>
  <si>
    <t>Хлеб пшеничный</t>
  </si>
  <si>
    <t>20гр.</t>
  </si>
  <si>
    <t>200гр.</t>
  </si>
  <si>
    <t>40гр.</t>
  </si>
  <si>
    <t>45</t>
  </si>
  <si>
    <t>210гр.</t>
  </si>
  <si>
    <t>Фрукт (яблоко)</t>
  </si>
  <si>
    <t>160гр.</t>
  </si>
  <si>
    <t>Суп картофельный с рыбой 200/10гр.</t>
  </si>
  <si>
    <t>705</t>
  </si>
  <si>
    <t>Напиток из плодов шиповника</t>
  </si>
  <si>
    <t>Какао с молоком</t>
  </si>
  <si>
    <t>Каша гречневая молочная вязкая с маслом150/10гр.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</si>
  <si>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</si>
  <si>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</si>
  <si>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</si>
  <si>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</si>
  <si>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</si>
  <si>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</si>
  <si>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</si>
  <si>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</si>
  <si>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</si>
  <si>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</si>
  <si>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</si>
  <si>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</si>
  <si>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</si>
  <si>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</si>
  <si>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</si>
  <si>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</si>
  <si>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</si>
  <si>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</si>
  <si>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 xml:space="preserve">Итого: </t>
  </si>
  <si>
    <t>Итого:</t>
  </si>
  <si>
    <t>Всего:</t>
  </si>
  <si>
    <t>Директор школы _______</t>
  </si>
  <si>
    <t>Печенье</t>
  </si>
  <si>
    <t>25гр.</t>
  </si>
  <si>
    <t>*Салат из белокачанной капусты-по сезонно</t>
  </si>
  <si>
    <t>Пастила</t>
  </si>
  <si>
    <t>*Примечание: Замена посезонно в осенне-весенний сезон</t>
  </si>
  <si>
    <t>Директор ООО"ГородКафе" ________</t>
  </si>
  <si>
    <t>Бутерброд с сыром 20/20гр.</t>
  </si>
  <si>
    <t>Салат из квашеной капусты</t>
  </si>
  <si>
    <t>Плов 50/150гр.</t>
  </si>
  <si>
    <t>Завтрак_с_1-_4кл</t>
  </si>
  <si>
    <t>меню обучающихся 1-4кл.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</si>
</sst>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 indent="6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5"/>
  <sheetViews>
    <sheetView tabSelected="1" view="pageBreakPreview" zoomScale="80" zoomScaleNormal="95" zoomScaleSheetLayoutView="80" zoomScalePageLayoutView="55" workbookViewId="0">
      <selection activeCell="I5" sqref="I5:S5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8" t="s">
        <v>22</v>
      </c>
      <c r="C1" s="58"/>
      <c r="D1" s="58"/>
      <c r="E1" s="58"/>
      <c r="F1" s="58"/>
      <c r="G1" s="58"/>
      <c r="K1" s="3"/>
      <c r="U1" s="37" t="s">
        <v>22</v>
      </c>
      <c r="V1" s="37"/>
      <c r="W1" s="37"/>
      <c r="X1" s="37"/>
      <c r="Y1" s="37"/>
    </row>
    <row r="2" spans="1:25" s="2" customFormat="1" ht="17.25" customHeight="1" x14ac:dyDescent="0.3">
      <c r="A2" s="5"/>
      <c r="B2" s="23" t="s">
        <v>48</v>
      </c>
      <c r="C2" s="23"/>
      <c r="D2" s="23"/>
      <c r="E2" s="23"/>
      <c r="F2" s="23"/>
      <c r="K2" s="3"/>
      <c r="U2" s="23" t="s">
        <v>42</v>
      </c>
      <c r="V2" s="23"/>
      <c r="W2" s="23"/>
      <c r="X2" s="23"/>
      <c r="Y2" s="23"/>
    </row>
    <row r="3" spans="1:25" s="2" customFormat="1" ht="17.25" customHeight="1" x14ac:dyDescent="0.3">
      <c r="A3" s="5"/>
      <c r="B3" s="23"/>
      <c r="C3" s="23"/>
      <c r="D3" s="23"/>
      <c r="E3" s="23"/>
      <c r="F3" s="23"/>
      <c r="K3" s="3"/>
      <c r="M3" s="24"/>
      <c r="N3" s="24"/>
      <c r="O3" s="24"/>
      <c r="P3" s="24"/>
      <c r="Q3" s="24"/>
      <c r="U3" s="23"/>
      <c r="V3" s="23"/>
      <c r="W3" s="23"/>
      <c r="X3" s="23"/>
      <c r="Y3" s="23"/>
    </row>
    <row r="4" spans="1:25" s="2" customFormat="1" ht="17.25" customHeight="1" x14ac:dyDescent="0.3">
      <c r="A4" s="5"/>
      <c r="B4" s="23"/>
      <c r="C4" s="23"/>
      <c r="D4" s="23"/>
      <c r="E4" s="23"/>
      <c r="F4" s="23"/>
      <c r="K4" s="3"/>
      <c r="M4" s="36" t="s">
        <v>21</v>
      </c>
      <c r="N4" s="36"/>
      <c r="O4" s="36"/>
      <c r="P4" s="36"/>
      <c r="Q4" s="36"/>
      <c r="U4" s="23"/>
      <c r="V4" s="23"/>
      <c r="W4" s="23"/>
      <c r="X4" s="23"/>
      <c r="Y4" s="23"/>
    </row>
    <row r="5" spans="1:25" s="2" customFormat="1" ht="17.25" customHeight="1" x14ac:dyDescent="0.35">
      <c r="A5" s="5"/>
      <c r="B5" s="5"/>
      <c r="I5" s="39" t="s">
        <v>53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6"/>
    </row>
    <row r="6" spans="1:25" s="2" customFormat="1" ht="17.25" customHeight="1" x14ac:dyDescent="0.3">
      <c r="A6" s="40" t="s">
        <v>24</v>
      </c>
      <c r="B6" s="41"/>
      <c r="C6" s="44" t="s">
        <v>25</v>
      </c>
      <c r="D6" s="44"/>
      <c r="E6" s="44"/>
      <c r="F6" s="44"/>
      <c r="G6" s="44"/>
      <c r="H6" s="44"/>
      <c r="I6" s="44"/>
      <c r="J6" s="44"/>
      <c r="K6" s="46" t="s">
        <v>26</v>
      </c>
      <c r="L6" s="47"/>
      <c r="M6" s="50" t="s">
        <v>27</v>
      </c>
      <c r="N6" s="50"/>
      <c r="O6" s="50"/>
      <c r="P6" s="51" t="s">
        <v>23</v>
      </c>
      <c r="Q6" s="53" t="s">
        <v>28</v>
      </c>
      <c r="R6" s="50"/>
      <c r="S6" s="50"/>
      <c r="T6" s="50"/>
      <c r="U6" s="50"/>
      <c r="V6" s="27" t="s">
        <v>29</v>
      </c>
      <c r="W6" s="28"/>
      <c r="X6" s="28"/>
      <c r="Y6" s="29"/>
    </row>
    <row r="7" spans="1:25" s="1" customFormat="1" ht="27" customHeight="1" x14ac:dyDescent="0.3">
      <c r="A7" s="42"/>
      <c r="B7" s="43"/>
      <c r="C7" s="45"/>
      <c r="D7" s="45"/>
      <c r="E7" s="45"/>
      <c r="F7" s="45"/>
      <c r="G7" s="45"/>
      <c r="H7" s="45"/>
      <c r="I7" s="45"/>
      <c r="J7" s="45"/>
      <c r="K7" s="48"/>
      <c r="L7" s="49"/>
      <c r="M7" s="9" t="s">
        <v>0</v>
      </c>
      <c r="N7" s="10" t="s">
        <v>1</v>
      </c>
      <c r="O7" s="11" t="s">
        <v>2</v>
      </c>
      <c r="P7" s="52"/>
      <c r="Q7" s="12" t="s">
        <v>30</v>
      </c>
      <c r="R7" s="13" t="s">
        <v>31</v>
      </c>
      <c r="S7" s="13" t="s">
        <v>32</v>
      </c>
      <c r="T7" s="14" t="s">
        <v>38</v>
      </c>
      <c r="U7" s="13" t="s">
        <v>33</v>
      </c>
      <c r="V7" s="14" t="s">
        <v>35</v>
      </c>
      <c r="W7" s="13" t="s">
        <v>34</v>
      </c>
      <c r="X7" s="13" t="s">
        <v>36</v>
      </c>
      <c r="Y7" s="15" t="s">
        <v>37</v>
      </c>
    </row>
    <row r="8" spans="1:25" s="1" customFormat="1" ht="17.25" customHeight="1" outlineLevel="2" x14ac:dyDescent="0.3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" customFormat="1" ht="40.5" customHeight="1" outlineLevel="4" x14ac:dyDescent="0.3">
      <c r="A9" s="25">
        <v>302</v>
      </c>
      <c r="B9" s="26"/>
      <c r="C9" s="35" t="s">
        <v>20</v>
      </c>
      <c r="D9" s="35"/>
      <c r="E9" s="35"/>
      <c r="F9" s="35"/>
      <c r="G9" s="35"/>
      <c r="H9" s="35"/>
      <c r="I9" s="35"/>
      <c r="J9" s="35"/>
      <c r="K9" s="35" t="s">
        <v>15</v>
      </c>
      <c r="L9" s="35"/>
      <c r="M9" s="18">
        <v>6.8730000000000002</v>
      </c>
      <c r="N9" s="18">
        <v>11.276999999999999</v>
      </c>
      <c r="O9" s="18">
        <v>26.561</v>
      </c>
      <c r="P9" s="18">
        <v>235.23</v>
      </c>
      <c r="Q9" s="18">
        <v>0.191</v>
      </c>
      <c r="R9" s="18">
        <v>3.2919999999999998</v>
      </c>
      <c r="S9" s="18">
        <v>66.546000000000006</v>
      </c>
      <c r="T9" s="19">
        <v>5.3</v>
      </c>
      <c r="U9" s="18">
        <v>1.6140000000000001</v>
      </c>
      <c r="V9" s="18">
        <v>91.021000000000001</v>
      </c>
      <c r="W9" s="18">
        <v>175.77199999999999</v>
      </c>
      <c r="X9" s="18">
        <v>85.727000000000004</v>
      </c>
      <c r="Y9" s="18">
        <v>2.62</v>
      </c>
    </row>
    <row r="10" spans="1:25" s="1" customFormat="1" ht="17.25" customHeight="1" outlineLevel="4" x14ac:dyDescent="0.3">
      <c r="A10" s="25">
        <v>3</v>
      </c>
      <c r="B10" s="26"/>
      <c r="C10" s="35" t="s">
        <v>49</v>
      </c>
      <c r="D10" s="35"/>
      <c r="E10" s="35"/>
      <c r="F10" s="35"/>
      <c r="G10" s="35"/>
      <c r="H10" s="35"/>
      <c r="I10" s="35"/>
      <c r="J10" s="35"/>
      <c r="K10" s="35" t="s">
        <v>11</v>
      </c>
      <c r="L10" s="35"/>
      <c r="M10" s="18">
        <v>6.7080000000000002</v>
      </c>
      <c r="N10" s="18">
        <v>5.8879999999999999</v>
      </c>
      <c r="O10" s="18">
        <v>10.981</v>
      </c>
      <c r="P10" s="18">
        <v>123.747</v>
      </c>
      <c r="Q10" s="18">
        <v>2.8000000000000001E-2</v>
      </c>
      <c r="R10" s="18">
        <v>1.325</v>
      </c>
      <c r="S10" s="18">
        <v>80.12</v>
      </c>
      <c r="T10" s="18">
        <v>0.34</v>
      </c>
      <c r="U10" s="18">
        <v>0.4</v>
      </c>
      <c r="V10" s="18">
        <v>205.102</v>
      </c>
      <c r="W10" s="18">
        <v>121.16200000000001</v>
      </c>
      <c r="X10" s="18">
        <v>12.615</v>
      </c>
      <c r="Y10" s="18">
        <v>0.42</v>
      </c>
    </row>
    <row r="11" spans="1:25" s="1" customFormat="1" ht="17.25" customHeight="1" outlineLevel="4" x14ac:dyDescent="0.3">
      <c r="A11" s="25"/>
      <c r="B11" s="26"/>
      <c r="C11" s="35" t="s">
        <v>46</v>
      </c>
      <c r="D11" s="35"/>
      <c r="E11" s="35"/>
      <c r="F11" s="35"/>
      <c r="G11" s="35"/>
      <c r="H11" s="35"/>
      <c r="I11" s="35"/>
      <c r="J11" s="35"/>
      <c r="K11" s="35" t="s">
        <v>44</v>
      </c>
      <c r="L11" s="35"/>
      <c r="M11" s="18">
        <v>0.125</v>
      </c>
      <c r="N11" s="18"/>
      <c r="O11" s="18">
        <v>20</v>
      </c>
      <c r="P11" s="18">
        <v>80.5</v>
      </c>
      <c r="Q11" s="19">
        <v>0</v>
      </c>
      <c r="R11" s="19">
        <v>0</v>
      </c>
      <c r="S11" s="19">
        <v>0</v>
      </c>
      <c r="T11" s="18">
        <v>0</v>
      </c>
      <c r="U11" s="18">
        <v>0</v>
      </c>
      <c r="V11" s="18">
        <v>5.25</v>
      </c>
      <c r="W11" s="18">
        <v>2.75</v>
      </c>
      <c r="X11" s="18">
        <v>1.75</v>
      </c>
      <c r="Y11" s="18">
        <v>0.4</v>
      </c>
    </row>
    <row r="12" spans="1:25" s="1" customFormat="1" ht="17.25" customHeight="1" outlineLevel="4" x14ac:dyDescent="0.3">
      <c r="A12" s="7"/>
      <c r="B12" s="8"/>
      <c r="C12" s="35" t="s">
        <v>14</v>
      </c>
      <c r="D12" s="35"/>
      <c r="E12" s="35"/>
      <c r="F12" s="35"/>
      <c r="G12" s="35"/>
      <c r="H12" s="35"/>
      <c r="I12" s="35"/>
      <c r="J12" s="35"/>
      <c r="K12" s="35" t="s">
        <v>5</v>
      </c>
      <c r="L12" s="35"/>
      <c r="M12" s="18">
        <v>0.60399999999999998</v>
      </c>
      <c r="N12" s="18">
        <v>0.60399999999999998</v>
      </c>
      <c r="O12" s="18">
        <v>14.79</v>
      </c>
      <c r="P12" s="18">
        <v>67.007999999999996</v>
      </c>
      <c r="Q12" s="18">
        <v>4.4999999999999998E-2</v>
      </c>
      <c r="R12" s="18">
        <v>0.60399999999999998</v>
      </c>
      <c r="S12" s="18">
        <v>7.5460000000000003</v>
      </c>
      <c r="T12" s="18">
        <v>0</v>
      </c>
      <c r="U12" s="18">
        <v>0.30199999999999999</v>
      </c>
      <c r="V12" s="18">
        <v>24.146999999999998</v>
      </c>
      <c r="W12" s="18">
        <v>16.600999999999999</v>
      </c>
      <c r="X12" s="18">
        <v>13.583</v>
      </c>
      <c r="Y12" s="18">
        <v>3.32</v>
      </c>
    </row>
    <row r="13" spans="1:25" s="1" customFormat="1" ht="17.25" customHeight="1" outlineLevel="4" x14ac:dyDescent="0.3">
      <c r="A13" s="25">
        <v>693</v>
      </c>
      <c r="B13" s="26"/>
      <c r="C13" s="35" t="s">
        <v>19</v>
      </c>
      <c r="D13" s="35"/>
      <c r="E13" s="35"/>
      <c r="F13" s="35"/>
      <c r="G13" s="35"/>
      <c r="H13" s="35"/>
      <c r="I13" s="35"/>
      <c r="J13" s="35"/>
      <c r="K13" s="35" t="s">
        <v>10</v>
      </c>
      <c r="L13" s="35"/>
      <c r="M13" s="18">
        <v>3.7709999999999999</v>
      </c>
      <c r="N13" s="18">
        <v>3.6880000000000002</v>
      </c>
      <c r="O13" s="18">
        <v>19.914000000000001</v>
      </c>
      <c r="P13" s="18">
        <v>127.928</v>
      </c>
      <c r="Q13" s="18">
        <v>4.2999999999999997E-2</v>
      </c>
      <c r="R13" s="18">
        <v>1.044</v>
      </c>
      <c r="S13" s="18">
        <v>21.35</v>
      </c>
      <c r="T13" s="19">
        <v>4</v>
      </c>
      <c r="U13" s="18">
        <v>1.2E-2</v>
      </c>
      <c r="V13" s="18">
        <v>121.37</v>
      </c>
      <c r="W13" s="18">
        <v>113.05</v>
      </c>
      <c r="X13" s="18">
        <v>30.51</v>
      </c>
      <c r="Y13" s="18">
        <v>1.022</v>
      </c>
    </row>
    <row r="14" spans="1:25" s="1" customFormat="1" ht="17.25" customHeight="1" outlineLevel="3" x14ac:dyDescent="0.3">
      <c r="A14" s="38" t="s">
        <v>39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>
        <f t="shared" ref="M14:Y14" si="0">SUM(M9:M13)</f>
        <v>18.081</v>
      </c>
      <c r="N14" s="18">
        <f t="shared" si="0"/>
        <v>21.456999999999997</v>
      </c>
      <c r="O14" s="18">
        <f t="shared" si="0"/>
        <v>92.245999999999995</v>
      </c>
      <c r="P14" s="18">
        <f t="shared" si="0"/>
        <v>634.41300000000001</v>
      </c>
      <c r="Q14" s="18">
        <f t="shared" si="0"/>
        <v>0.307</v>
      </c>
      <c r="R14" s="18">
        <f t="shared" si="0"/>
        <v>6.2650000000000006</v>
      </c>
      <c r="S14" s="18">
        <f t="shared" si="0"/>
        <v>175.56199999999998</v>
      </c>
      <c r="T14" s="18">
        <f t="shared" si="0"/>
        <v>9.64</v>
      </c>
      <c r="U14" s="18">
        <f t="shared" si="0"/>
        <v>2.3280000000000003</v>
      </c>
      <c r="V14" s="18">
        <f t="shared" si="0"/>
        <v>446.89</v>
      </c>
      <c r="W14" s="22">
        <f t="shared" si="0"/>
        <v>429.33499999999998</v>
      </c>
      <c r="X14" s="18">
        <f t="shared" si="0"/>
        <v>144.185</v>
      </c>
      <c r="Y14" s="18">
        <f t="shared" si="0"/>
        <v>7.782</v>
      </c>
    </row>
    <row r="15" spans="1:25" s="1" customFormat="1" ht="17.25" customHeight="1" outlineLevel="2" x14ac:dyDescent="0.3">
      <c r="A15" s="54" t="s">
        <v>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8"/>
      <c r="N15" s="18"/>
      <c r="O15" s="18"/>
      <c r="P15" s="18"/>
      <c r="Q15" s="18"/>
      <c r="R15" s="18"/>
      <c r="S15" s="18"/>
      <c r="T15" s="18"/>
      <c r="U15" s="18"/>
      <c r="V15" s="20"/>
      <c r="W15" s="20"/>
      <c r="X15" s="20"/>
      <c r="Y15" s="18"/>
    </row>
    <row r="16" spans="1:25" s="1" customFormat="1" ht="17.25" customHeight="1" outlineLevel="4" x14ac:dyDescent="0.3">
      <c r="A16" s="25" t="s">
        <v>12</v>
      </c>
      <c r="B16" s="26"/>
      <c r="C16" s="35" t="s">
        <v>50</v>
      </c>
      <c r="D16" s="35"/>
      <c r="E16" s="35"/>
      <c r="F16" s="35"/>
      <c r="G16" s="35"/>
      <c r="H16" s="35"/>
      <c r="I16" s="35"/>
      <c r="J16" s="35"/>
      <c r="K16" s="35" t="s">
        <v>4</v>
      </c>
      <c r="L16" s="35"/>
      <c r="M16" s="18">
        <v>0.96699999999999997</v>
      </c>
      <c r="N16" s="18">
        <v>3.0579999999999998</v>
      </c>
      <c r="O16" s="18">
        <v>4.96</v>
      </c>
      <c r="P16" s="18">
        <v>51.23</v>
      </c>
      <c r="Q16" s="18">
        <v>1.2999999999999999E-2</v>
      </c>
      <c r="R16" s="18">
        <v>0.32400000000000001</v>
      </c>
      <c r="S16" s="19">
        <v>0</v>
      </c>
      <c r="T16" s="19">
        <v>42.03</v>
      </c>
      <c r="U16" s="18">
        <v>1.381</v>
      </c>
      <c r="V16" s="20">
        <v>25.486000000000001</v>
      </c>
      <c r="W16" s="20">
        <v>18.759</v>
      </c>
      <c r="X16" s="20">
        <v>8.6869999999999994</v>
      </c>
      <c r="Y16" s="18">
        <v>0.35099999999999998</v>
      </c>
    </row>
    <row r="17" spans="1:25" s="1" customFormat="1" ht="36" customHeight="1" outlineLevel="4" x14ac:dyDescent="0.3">
      <c r="A17" s="25"/>
      <c r="B17" s="26"/>
      <c r="C17" s="32" t="s">
        <v>45</v>
      </c>
      <c r="D17" s="33"/>
      <c r="E17" s="33"/>
      <c r="F17" s="33"/>
      <c r="G17" s="33"/>
      <c r="H17" s="33"/>
      <c r="I17" s="33"/>
      <c r="J17" s="34"/>
      <c r="K17" s="17" t="s">
        <v>4</v>
      </c>
      <c r="L17" s="17"/>
      <c r="M17" s="18">
        <v>0.92</v>
      </c>
      <c r="N17" s="18">
        <v>3</v>
      </c>
      <c r="O17" s="18">
        <v>7</v>
      </c>
      <c r="P17" s="18">
        <v>55</v>
      </c>
      <c r="Q17" s="18">
        <v>0.02</v>
      </c>
      <c r="R17" s="18">
        <v>13</v>
      </c>
      <c r="S17" s="19">
        <v>0</v>
      </c>
      <c r="T17" s="19">
        <v>21.2</v>
      </c>
      <c r="U17" s="18">
        <v>1.4</v>
      </c>
      <c r="V17" s="20">
        <v>24</v>
      </c>
      <c r="W17" s="20">
        <v>18</v>
      </c>
      <c r="X17" s="20">
        <v>10</v>
      </c>
      <c r="Y17" s="18">
        <v>0.3</v>
      </c>
    </row>
    <row r="18" spans="1:25" s="1" customFormat="1" ht="34.5" customHeight="1" outlineLevel="4" x14ac:dyDescent="0.3">
      <c r="A18" s="25">
        <v>142</v>
      </c>
      <c r="B18" s="26"/>
      <c r="C18" s="35" t="s">
        <v>16</v>
      </c>
      <c r="D18" s="35"/>
      <c r="E18" s="35"/>
      <c r="F18" s="35"/>
      <c r="G18" s="35"/>
      <c r="H18" s="35"/>
      <c r="I18" s="35"/>
      <c r="J18" s="35"/>
      <c r="K18" s="35" t="s">
        <v>13</v>
      </c>
      <c r="L18" s="35"/>
      <c r="M18" s="18">
        <v>4.0529999999999999</v>
      </c>
      <c r="N18" s="18">
        <v>3.8679999999999999</v>
      </c>
      <c r="O18" s="18">
        <v>14.294</v>
      </c>
      <c r="P18" s="18">
        <v>108.197</v>
      </c>
      <c r="Q18" s="18">
        <v>0.121</v>
      </c>
      <c r="R18" s="18">
        <v>1.573</v>
      </c>
      <c r="S18" s="18">
        <v>163.81100000000001</v>
      </c>
      <c r="T18" s="18">
        <v>15.31</v>
      </c>
      <c r="U18" s="18">
        <v>1.6240000000000001</v>
      </c>
      <c r="V18" s="18">
        <v>18.295999999999999</v>
      </c>
      <c r="W18" s="18">
        <v>89.36</v>
      </c>
      <c r="X18" s="18">
        <v>30.341999999999999</v>
      </c>
      <c r="Y18" s="18">
        <v>0.95499999999999996</v>
      </c>
    </row>
    <row r="19" spans="1:25" s="1" customFormat="1" ht="17.25" customHeight="1" outlineLevel="4" x14ac:dyDescent="0.3">
      <c r="A19" s="25">
        <v>443</v>
      </c>
      <c r="B19" s="26"/>
      <c r="C19" s="35" t="s">
        <v>51</v>
      </c>
      <c r="D19" s="35"/>
      <c r="E19" s="35"/>
      <c r="F19" s="35"/>
      <c r="G19" s="35"/>
      <c r="H19" s="35"/>
      <c r="I19" s="35"/>
      <c r="J19" s="35"/>
      <c r="K19" s="35" t="s">
        <v>13</v>
      </c>
      <c r="L19" s="35"/>
      <c r="M19" s="18">
        <v>14.54</v>
      </c>
      <c r="N19" s="18">
        <v>28.922000000000001</v>
      </c>
      <c r="O19" s="18">
        <v>40.286000000000001</v>
      </c>
      <c r="P19" s="18">
        <v>479.60199999999998</v>
      </c>
      <c r="Q19" s="18">
        <v>0.55800000000000005</v>
      </c>
      <c r="R19" s="18">
        <v>4.8680000000000003</v>
      </c>
      <c r="S19" s="18">
        <v>278.39999999999998</v>
      </c>
      <c r="T19" s="18">
        <v>5.97</v>
      </c>
      <c r="U19" s="18">
        <v>3.6219999999999999</v>
      </c>
      <c r="V19" s="18">
        <v>17.021999999999998</v>
      </c>
      <c r="W19" s="18">
        <v>196.023</v>
      </c>
      <c r="X19" s="18">
        <v>47.65</v>
      </c>
      <c r="Y19" s="18">
        <v>1.6359999999999999</v>
      </c>
    </row>
    <row r="20" spans="1:25" s="1" customFormat="1" ht="17.25" customHeight="1" outlineLevel="4" x14ac:dyDescent="0.3">
      <c r="A20" s="25"/>
      <c r="B20" s="26"/>
      <c r="C20" s="35" t="s">
        <v>6</v>
      </c>
      <c r="D20" s="35"/>
      <c r="E20" s="35"/>
      <c r="F20" s="35"/>
      <c r="G20" s="35"/>
      <c r="H20" s="35"/>
      <c r="I20" s="35"/>
      <c r="J20" s="35"/>
      <c r="K20" s="55" t="s">
        <v>7</v>
      </c>
      <c r="L20" s="55"/>
      <c r="M20" s="18">
        <v>2.145</v>
      </c>
      <c r="N20" s="18">
        <v>0</v>
      </c>
      <c r="O20" s="18">
        <v>10.855</v>
      </c>
      <c r="P20" s="18">
        <v>52</v>
      </c>
      <c r="Q20" s="18">
        <v>6.5000000000000002E-2</v>
      </c>
      <c r="R20" s="18">
        <v>2.4860000000000002</v>
      </c>
      <c r="S20" s="18">
        <v>3.25</v>
      </c>
      <c r="T20" s="18">
        <v>0</v>
      </c>
      <c r="U20" s="18">
        <v>1.95</v>
      </c>
      <c r="V20" s="18">
        <v>0</v>
      </c>
      <c r="W20" s="18">
        <v>0</v>
      </c>
      <c r="X20" s="18">
        <v>0</v>
      </c>
      <c r="Y20" s="18">
        <v>0.65</v>
      </c>
    </row>
    <row r="21" spans="1:25" s="1" customFormat="1" ht="17.25" customHeight="1" outlineLevel="4" x14ac:dyDescent="0.3">
      <c r="A21" s="25"/>
      <c r="B21" s="26"/>
      <c r="C21" s="35" t="s">
        <v>8</v>
      </c>
      <c r="D21" s="35"/>
      <c r="E21" s="35"/>
      <c r="F21" s="35"/>
      <c r="G21" s="35"/>
      <c r="H21" s="35"/>
      <c r="I21" s="35"/>
      <c r="J21" s="35"/>
      <c r="K21" s="35" t="s">
        <v>9</v>
      </c>
      <c r="L21" s="35"/>
      <c r="M21" s="18">
        <v>1.5</v>
      </c>
      <c r="N21" s="18">
        <v>0.57999999999999996</v>
      </c>
      <c r="O21" s="18">
        <v>10.28</v>
      </c>
      <c r="P21" s="18">
        <v>52.34</v>
      </c>
      <c r="Q21" s="18">
        <v>2.1999999999999999E-2</v>
      </c>
      <c r="R21" s="18">
        <v>0.42</v>
      </c>
      <c r="S21" s="19">
        <v>0</v>
      </c>
      <c r="T21" s="19">
        <v>0</v>
      </c>
      <c r="U21" s="18">
        <v>0.34</v>
      </c>
      <c r="V21" s="18">
        <v>3.8</v>
      </c>
      <c r="W21" s="18">
        <v>13</v>
      </c>
      <c r="X21" s="18">
        <v>2.6</v>
      </c>
      <c r="Y21" s="18">
        <v>0.24</v>
      </c>
    </row>
    <row r="22" spans="1:25" s="1" customFormat="1" ht="17.25" customHeight="1" outlineLevel="4" x14ac:dyDescent="0.3">
      <c r="A22" s="25"/>
      <c r="B22" s="26"/>
      <c r="C22" s="32" t="s">
        <v>43</v>
      </c>
      <c r="D22" s="33"/>
      <c r="E22" s="33"/>
      <c r="F22" s="33"/>
      <c r="G22" s="33"/>
      <c r="H22" s="33"/>
      <c r="I22" s="33"/>
      <c r="J22" s="34"/>
      <c r="K22" s="21" t="s">
        <v>44</v>
      </c>
      <c r="L22" s="21"/>
      <c r="M22" s="18">
        <v>1.875</v>
      </c>
      <c r="N22" s="18">
        <v>2.95</v>
      </c>
      <c r="O22" s="18">
        <v>18.725000000000001</v>
      </c>
      <c r="P22" s="18">
        <v>108.95</v>
      </c>
      <c r="Q22" s="18">
        <v>0.02</v>
      </c>
      <c r="R22" s="18">
        <v>0.48599999999999999</v>
      </c>
      <c r="S22" s="19">
        <v>0</v>
      </c>
      <c r="T22" s="19">
        <v>0</v>
      </c>
      <c r="U22" s="18">
        <v>0</v>
      </c>
      <c r="V22" s="18">
        <v>5</v>
      </c>
      <c r="W22" s="18">
        <v>17.25</v>
      </c>
      <c r="X22" s="18">
        <v>3.25</v>
      </c>
      <c r="Y22" s="18">
        <v>0.25</v>
      </c>
    </row>
    <row r="23" spans="1:25" s="1" customFormat="1" ht="17.25" customHeight="1" outlineLevel="4" x14ac:dyDescent="0.3">
      <c r="A23" s="25" t="s">
        <v>17</v>
      </c>
      <c r="B23" s="26"/>
      <c r="C23" s="35" t="s">
        <v>18</v>
      </c>
      <c r="D23" s="35"/>
      <c r="E23" s="35"/>
      <c r="F23" s="35"/>
      <c r="G23" s="35"/>
      <c r="H23" s="35"/>
      <c r="I23" s="35"/>
      <c r="J23" s="35"/>
      <c r="K23" s="35" t="s">
        <v>10</v>
      </c>
      <c r="L23" s="35"/>
      <c r="M23" s="18">
        <v>0.68</v>
      </c>
      <c r="N23" s="18">
        <v>0.28000000000000003</v>
      </c>
      <c r="O23" s="18">
        <v>29.62</v>
      </c>
      <c r="P23" s="18">
        <v>123.72</v>
      </c>
      <c r="Q23" s="18">
        <v>1.4E-2</v>
      </c>
      <c r="R23" s="18">
        <v>0.28000000000000003</v>
      </c>
      <c r="S23" s="18">
        <v>163.4</v>
      </c>
      <c r="T23" s="18">
        <v>2.1</v>
      </c>
      <c r="U23" s="18">
        <v>0.76</v>
      </c>
      <c r="V23" s="18">
        <v>12.6</v>
      </c>
      <c r="W23" s="18">
        <v>3.4</v>
      </c>
      <c r="X23" s="18">
        <v>3.4</v>
      </c>
      <c r="Y23" s="18">
        <v>0.66</v>
      </c>
    </row>
    <row r="24" spans="1:25" s="1" customFormat="1" ht="17.25" customHeight="1" outlineLevel="3" x14ac:dyDescent="0.3">
      <c r="A24" s="38" t="s">
        <v>40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8">
        <f>M16+M18+M19+M20+M21+M22+M23</f>
        <v>25.759999999999998</v>
      </c>
      <c r="N24" s="18">
        <f t="shared" ref="N24:Y24" si="1">N16+N18+N19+N20+N21+N22+N23</f>
        <v>39.658000000000001</v>
      </c>
      <c r="O24" s="18">
        <f t="shared" si="1"/>
        <v>129.02000000000001</v>
      </c>
      <c r="P24" s="18">
        <f t="shared" si="1"/>
        <v>976.0390000000001</v>
      </c>
      <c r="Q24" s="18">
        <f t="shared" si="1"/>
        <v>0.81300000000000017</v>
      </c>
      <c r="R24" s="18">
        <f t="shared" si="1"/>
        <v>10.437000000000001</v>
      </c>
      <c r="S24" s="18">
        <f t="shared" si="1"/>
        <v>608.86099999999999</v>
      </c>
      <c r="T24" s="18">
        <f t="shared" si="1"/>
        <v>65.41</v>
      </c>
      <c r="U24" s="18">
        <f t="shared" si="1"/>
        <v>9.6769999999999996</v>
      </c>
      <c r="V24" s="18">
        <f t="shared" si="1"/>
        <v>82.203999999999994</v>
      </c>
      <c r="W24" s="18">
        <f t="shared" si="1"/>
        <v>337.79199999999997</v>
      </c>
      <c r="X24" s="18">
        <f t="shared" si="1"/>
        <v>95.929000000000002</v>
      </c>
      <c r="Y24" s="18">
        <f t="shared" si="1"/>
        <v>4.742</v>
      </c>
    </row>
    <row r="25" spans="1:25" s="1" customFormat="1" ht="17.25" customHeight="1" outlineLevel="3" x14ac:dyDescent="0.3">
      <c r="A25" s="57" t="s">
        <v>41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8">
        <f t="shared" ref="M25:Y25" si="2">M24+M14</f>
        <v>43.840999999999994</v>
      </c>
      <c r="N25" s="18">
        <f t="shared" si="2"/>
        <v>61.114999999999995</v>
      </c>
      <c r="O25" s="18">
        <f t="shared" si="2"/>
        <v>221.26600000000002</v>
      </c>
      <c r="P25" s="18">
        <f t="shared" si="2"/>
        <v>1610.4520000000002</v>
      </c>
      <c r="Q25" s="18">
        <f t="shared" si="2"/>
        <v>1.1200000000000001</v>
      </c>
      <c r="R25" s="18">
        <f t="shared" si="2"/>
        <v>16.702000000000002</v>
      </c>
      <c r="S25" s="22">
        <f t="shared" si="2"/>
        <v>784.423</v>
      </c>
      <c r="T25" s="18">
        <f t="shared" si="2"/>
        <v>75.05</v>
      </c>
      <c r="U25" s="18">
        <f t="shared" si="2"/>
        <v>12.004999999999999</v>
      </c>
      <c r="V25" s="22">
        <f t="shared" si="2"/>
        <v>529.09399999999994</v>
      </c>
      <c r="W25" s="22">
        <f t="shared" si="2"/>
        <v>767.12699999999995</v>
      </c>
      <c r="X25" s="22">
        <f t="shared" si="2"/>
        <v>240.114</v>
      </c>
      <c r="Y25" s="18">
        <f t="shared" si="2"/>
        <v>12.524000000000001</v>
      </c>
    </row>
    <row r="26" spans="1:25" ht="17.25" customHeight="1" x14ac:dyDescent="0.25">
      <c r="A26" s="56" t="s">
        <v>47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R26" s="30"/>
      <c r="S26" s="30"/>
      <c r="T26" s="30"/>
      <c r="U26" s="30"/>
      <c r="V26" s="30"/>
      <c r="W26" s="30"/>
      <c r="X26" s="30"/>
      <c r="Y26" s="30"/>
    </row>
    <row r="27" spans="1:25" ht="14.25" customHeight="1" x14ac:dyDescent="0.25">
      <c r="R27" s="31"/>
      <c r="S27" s="31"/>
      <c r="T27" s="31"/>
      <c r="U27" s="31"/>
      <c r="V27" s="31"/>
      <c r="W27" s="31"/>
      <c r="X27" s="31"/>
      <c r="Y27" s="31"/>
    </row>
    <row r="28" spans="1:25" ht="14.25" customHeight="1" x14ac:dyDescent="0.25">
      <c r="R28" s="31"/>
      <c r="S28" s="31"/>
      <c r="T28" s="31"/>
      <c r="U28" s="31"/>
      <c r="V28" s="31"/>
      <c r="W28" s="31"/>
      <c r="X28" s="31"/>
      <c r="Y28" s="31"/>
    </row>
    <row r="29" spans="1:25" ht="13.5" customHeight="1" x14ac:dyDescent="0.25">
      <c r="R29" s="31"/>
      <c r="S29" s="31"/>
      <c r="T29" s="31"/>
      <c r="U29" s="31"/>
      <c r="V29" s="31"/>
      <c r="W29" s="31"/>
      <c r="X29" s="31"/>
      <c r="Y29" s="31"/>
    </row>
    <row r="35" spans="1:2" s="3" customFormat="1" ht="17.25" customHeight="1" x14ac:dyDescent="0.25">
      <c r="A35" s="5"/>
      <c r="B35" s="5"/>
    </row>
  </sheetData>
  <mergeCells count="57">
    <mergeCell ref="B1:G1"/>
    <mergeCell ref="A11:B11"/>
    <mergeCell ref="C11:J11"/>
    <mergeCell ref="K11:L11"/>
    <mergeCell ref="A26:N26"/>
    <mergeCell ref="A17:B17"/>
    <mergeCell ref="K23:L23"/>
    <mergeCell ref="A25:L25"/>
    <mergeCell ref="A16:B16"/>
    <mergeCell ref="M4:Q4"/>
    <mergeCell ref="U1:Y1"/>
    <mergeCell ref="K13:L13"/>
    <mergeCell ref="A24:L24"/>
    <mergeCell ref="A14:L14"/>
    <mergeCell ref="C21:J21"/>
    <mergeCell ref="K21:L21"/>
    <mergeCell ref="A23:B23"/>
    <mergeCell ref="C23:J23"/>
    <mergeCell ref="I5:S5"/>
    <mergeCell ref="A6:B7"/>
    <mergeCell ref="C6:J7"/>
    <mergeCell ref="K6:L7"/>
    <mergeCell ref="M6:O6"/>
    <mergeCell ref="P6:P7"/>
    <mergeCell ref="Q6:U6"/>
    <mergeCell ref="R29:Y29"/>
    <mergeCell ref="A13:B13"/>
    <mergeCell ref="A18:B18"/>
    <mergeCell ref="A20:B20"/>
    <mergeCell ref="A21:B21"/>
    <mergeCell ref="A22:B22"/>
    <mergeCell ref="C22:J22"/>
    <mergeCell ref="C13:J13"/>
    <mergeCell ref="C19:J19"/>
    <mergeCell ref="K19:L19"/>
    <mergeCell ref="A15:L15"/>
    <mergeCell ref="C17:J17"/>
    <mergeCell ref="C20:J20"/>
    <mergeCell ref="K20:L20"/>
    <mergeCell ref="C18:J18"/>
    <mergeCell ref="K18:L18"/>
    <mergeCell ref="A9:B9"/>
    <mergeCell ref="V6:Y6"/>
    <mergeCell ref="R26:Y26"/>
    <mergeCell ref="R27:Y27"/>
    <mergeCell ref="R28:Y28"/>
    <mergeCell ref="C12:J12"/>
    <mergeCell ref="K12:L12"/>
    <mergeCell ref="A8:L8"/>
    <mergeCell ref="A19:B19"/>
    <mergeCell ref="C16:J16"/>
    <mergeCell ref="K16:L16"/>
    <mergeCell ref="C9:J9"/>
    <mergeCell ref="K9:L9"/>
    <mergeCell ref="A10:B10"/>
    <mergeCell ref="C10:J10"/>
    <mergeCell ref="K10:L10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2023-02-06T07:48:07Z</dcterms:created>
  <dcterms:modified xsi:type="dcterms:W3CDTF">2023-02-17T07:17:21Z</dcterms:modified>
</cp:coreProperties>
</file>