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11400" windowHeight="5895" tabRatio="0"/>
  </bookViews>
  <sheets>
    <sheet name="TDSheet" sheetId="1" r:id="rId1"/>
  </sheets>
  <definedNames>
    <definedName name="_xlnm.Print_Area" localSheetId="0">TDSheet!$A$1:$Y$29</definedName>
  </definedNames>
  <calcPr calcId="145621" refMode="R1C1"/>
</workbook>
</file>

<file path=xl/calcChain.xml><?xml version="1.0" encoding="utf-8"?>
<calcChain xmlns="http://schemas.openxmlformats.org/spreadsheetml/2006/main">
  <c r="N24" i="1" l="1"/>
  <c r="O24" i="1"/>
  <c r="P24" i="1"/>
  <c r="Q24" i="1"/>
  <c r="R24" i="1"/>
  <c r="S24" i="1"/>
  <c r="T24" i="1"/>
  <c r="U24" i="1"/>
  <c r="V24" i="1"/>
  <c r="W24" i="1"/>
  <c r="X24" i="1"/>
  <c r="Y24" i="1"/>
  <c r="M24" i="1"/>
  <c r="W15" i="1" l="1"/>
  <c r="M15" i="1"/>
  <c r="O25" i="1" l="1"/>
  <c r="N15" i="1"/>
  <c r="O15" i="1"/>
  <c r="P15" i="1"/>
  <c r="P25" i="1" s="1"/>
  <c r="Q15" i="1"/>
  <c r="Q25" i="1" s="1"/>
  <c r="R15" i="1"/>
  <c r="R25" i="1" s="1"/>
  <c r="S15" i="1"/>
  <c r="T15" i="1"/>
  <c r="U15" i="1"/>
  <c r="V15" i="1"/>
  <c r="X15" i="1"/>
  <c r="Y15" i="1"/>
  <c r="S25" i="1" l="1"/>
  <c r="X25" i="1"/>
  <c r="Y25" i="1"/>
  <c r="W25" i="1"/>
  <c r="U25" i="1"/>
  <c r="N25" i="1"/>
  <c r="V25" i="1"/>
  <c r="T25" i="1"/>
  <c r="M25" i="1"/>
</calcChain>
</file>

<file path=xl/sharedStrings.xml><?xml version="1.0" encoding="utf-8"?>
<sst xmlns="http://schemas.openxmlformats.org/spreadsheetml/2006/main" count="59" uniqueCount="53">
  <si>
    <t>Белки</t>
  </si>
  <si>
    <t>Жиры</t>
  </si>
  <si>
    <t>Углеводы</t>
  </si>
  <si>
    <t>Обед с 1 по 4 класс</t>
  </si>
  <si>
    <t>60гр.</t>
  </si>
  <si>
    <t>220гр.</t>
  </si>
  <si>
    <t>90гр.</t>
  </si>
  <si>
    <t>150гр.</t>
  </si>
  <si>
    <t>Хлеб ржаной</t>
  </si>
  <si>
    <t>32,5гр.</t>
  </si>
  <si>
    <t>Хлеб пшеничный</t>
  </si>
  <si>
    <t>20гр.</t>
  </si>
  <si>
    <t>Сок фруктовый</t>
  </si>
  <si>
    <t>200гр.</t>
  </si>
  <si>
    <t>30гр.</t>
  </si>
  <si>
    <t>Завтрак_с_1_4кл</t>
  </si>
  <si>
    <t>Чай с сахаром</t>
  </si>
  <si>
    <t>Макаронные изделия отварные</t>
  </si>
  <si>
    <t>33</t>
  </si>
  <si>
    <t>132</t>
  </si>
  <si>
    <t>Рассольник ленинградский с курицей и сметаной  200/10/10гр.</t>
  </si>
  <si>
    <t>Икра кабачковая</t>
  </si>
  <si>
    <t>ООО "ГородКафе"</t>
  </si>
  <si>
    <t>Согласовано:</t>
  </si>
  <si>
    <t>Энергет. Ценность, Ккал</t>
  </si>
  <si>
    <t>№ рец.</t>
  </si>
  <si>
    <t>Наименование блюда</t>
  </si>
  <si>
    <t>Масса порции</t>
  </si>
  <si>
    <t>Пищевая ценность, г</t>
  </si>
  <si>
    <t>Витамины, мг</t>
  </si>
  <si>
    <t>Минеральные вещества, мг</t>
  </si>
  <si>
    <t>В 1</t>
  </si>
  <si>
    <t xml:space="preserve">РР </t>
  </si>
  <si>
    <t>А</t>
  </si>
  <si>
    <t>Е</t>
  </si>
  <si>
    <t>Р</t>
  </si>
  <si>
    <t>Са</t>
  </si>
  <si>
    <t>Mg</t>
  </si>
  <si>
    <t>Fe</t>
  </si>
  <si>
    <t xml:space="preserve">Итого: </t>
  </si>
  <si>
    <t>Итого:</t>
  </si>
  <si>
    <t>Всего:</t>
  </si>
  <si>
    <t>C</t>
  </si>
  <si>
    <t>Директор школы _____</t>
  </si>
  <si>
    <t>Вафли</t>
  </si>
  <si>
    <t>*Помидоры свежие-посезонно</t>
  </si>
  <si>
    <t>25гр.</t>
  </si>
  <si>
    <t>Салат из свеклы</t>
  </si>
  <si>
    <t>*Примечание: Замена посезонно в осенне-весенний сезон</t>
  </si>
  <si>
    <t>Директор ООО"ГородКафе" ________</t>
  </si>
  <si>
    <t>Жаркое по-домашнему 50/150гр.</t>
  </si>
  <si>
    <t>Шницель мясной</t>
  </si>
  <si>
    <t>меню обучающихся 1-4кл. 21.02.2023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</si>
</sst>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10" x14ac:knownFonts="1">
    <font>
      <sz val="8"/>
      <name val="Arial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4"/>
      <name val="Times New Roman"/>
      <family val="1"/>
      <charset val="204"/>
    </font>
    <font>
      <i/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u/>
      <sz val="14"/>
      <name val="Times New Roman"/>
      <family val="1"/>
      <charset val="204"/>
    </font>
    <font>
      <sz val="11"/>
      <name val="Times New Roman"/>
      <family val="1"/>
      <charset val="204"/>
    </font>
    <font>
      <i/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1" fillId="0" borderId="0" xfId="0" applyFont="1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2" borderId="6" xfId="0" applyFont="1" applyFill="1" applyBorder="1" applyAlignment="1">
      <alignment vertical="top" wrapText="1"/>
    </xf>
    <xf numFmtId="0" fontId="1" fillId="2" borderId="4" xfId="0" applyFont="1" applyFill="1" applyBorder="1" applyAlignment="1">
      <alignment vertical="top" wrapText="1"/>
    </xf>
    <xf numFmtId="0" fontId="1" fillId="2" borderId="7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right" vertical="top"/>
    </xf>
    <xf numFmtId="0" fontId="1" fillId="0" borderId="1" xfId="0" applyFont="1" applyBorder="1" applyAlignment="1">
      <alignment horizontal="left" vertical="top" wrapText="1"/>
    </xf>
    <xf numFmtId="165" fontId="1" fillId="0" borderId="1" xfId="0" applyNumberFormat="1" applyFont="1" applyBorder="1" applyAlignment="1">
      <alignment horizontal="center" vertical="top"/>
    </xf>
    <xf numFmtId="165" fontId="1" fillId="0" borderId="2" xfId="0" applyNumberFormat="1" applyFont="1" applyBorder="1" applyAlignment="1">
      <alignment horizontal="center" vertical="top"/>
    </xf>
    <xf numFmtId="1" fontId="1" fillId="0" borderId="1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left" vertical="top" wrapText="1"/>
    </xf>
    <xf numFmtId="0" fontId="1" fillId="0" borderId="1" xfId="0" applyNumberFormat="1" applyFont="1" applyBorder="1" applyAlignment="1">
      <alignment horizontal="center" vertical="top"/>
    </xf>
    <xf numFmtId="0" fontId="5" fillId="0" borderId="0" xfId="0" applyFont="1" applyAlignment="1"/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4" fillId="0" borderId="0" xfId="0" applyFont="1" applyAlignment="1">
      <alignment horizontal="center"/>
    </xf>
    <xf numFmtId="0" fontId="2" fillId="2" borderId="1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wrapText="1"/>
    </xf>
    <xf numFmtId="0" fontId="2" fillId="2" borderId="14" xfId="0" applyFont="1" applyFill="1" applyBorder="1" applyAlignment="1">
      <alignment horizontal="center" wrapText="1"/>
    </xf>
    <xf numFmtId="0" fontId="2" fillId="2" borderId="13" xfId="0" applyFont="1" applyFill="1" applyBorder="1" applyAlignment="1">
      <alignment horizontal="center" wrapText="1"/>
    </xf>
    <xf numFmtId="0" fontId="2" fillId="2" borderId="15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/>
    </xf>
    <xf numFmtId="0" fontId="8" fillId="2" borderId="9" xfId="0" applyFont="1" applyFill="1" applyBorder="1" applyAlignment="1">
      <alignment horizontal="center" vertical="top" wrapText="1"/>
    </xf>
    <xf numFmtId="0" fontId="8" fillId="2" borderId="10" xfId="0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horizontal="center"/>
    </xf>
    <xf numFmtId="0" fontId="1" fillId="0" borderId="2" xfId="0" applyFont="1" applyBorder="1" applyAlignment="1">
      <alignment horizontal="left" vertical="top" wrapText="1"/>
    </xf>
    <xf numFmtId="0" fontId="1" fillId="0" borderId="16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7" fillId="0" borderId="1" xfId="0" applyFont="1" applyBorder="1" applyAlignment="1">
      <alignment vertical="top" wrapText="1"/>
    </xf>
    <xf numFmtId="0" fontId="8" fillId="2" borderId="5" xfId="0" applyFont="1" applyFill="1" applyBorder="1" applyAlignment="1">
      <alignment horizontal="center"/>
    </xf>
    <xf numFmtId="0" fontId="8" fillId="2" borderId="6" xfId="0" applyFont="1" applyFill="1" applyBorder="1" applyAlignment="1">
      <alignment horizontal="center"/>
    </xf>
    <xf numFmtId="0" fontId="8" fillId="2" borderId="7" xfId="0" applyFont="1" applyFill="1" applyBorder="1" applyAlignment="1">
      <alignment horizontal="center"/>
    </xf>
    <xf numFmtId="164" fontId="9" fillId="0" borderId="17" xfId="0" applyNumberFormat="1" applyFont="1" applyBorder="1" applyAlignment="1">
      <alignment horizontal="center" vertical="top"/>
    </xf>
    <xf numFmtId="164" fontId="9" fillId="0" borderId="0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right" vertical="top" wrapText="1" indent="6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1" xfId="0" applyFont="1" applyBorder="1" applyAlignment="1">
      <alignment horizontal="right" vertical="top" wrapText="1" indent="6"/>
    </xf>
    <xf numFmtId="0" fontId="2" fillId="0" borderId="1" xfId="0" applyFont="1" applyBorder="1" applyAlignment="1">
      <alignment horizontal="left" vertical="top" wrapText="1"/>
    </xf>
    <xf numFmtId="0" fontId="5" fillId="0" borderId="0" xfId="0" applyFont="1" applyAlignment="1">
      <alignment horizontal="center"/>
    </xf>
    <xf numFmtId="0" fontId="3" fillId="0" borderId="17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/>
  </sheetPr>
  <dimension ref="A1:Y34"/>
  <sheetViews>
    <sheetView tabSelected="1" view="pageBreakPreview" zoomScale="80" zoomScaleNormal="95" zoomScaleSheetLayoutView="80" zoomScalePageLayoutView="55" workbookViewId="0">
      <selection activeCell="I5" sqref="I5:S5"/>
    </sheetView>
  </sheetViews>
  <sheetFormatPr defaultColWidth="10.5" defaultRowHeight="17.25" customHeight="1" outlineLevelRow="4" x14ac:dyDescent="0.25"/>
  <cols>
    <col min="1" max="1" width="4.83203125" style="5" customWidth="1"/>
    <col min="2" max="2" width="2.6640625" style="5" customWidth="1"/>
    <col min="3" max="3" width="3.5" style="3" customWidth="1"/>
    <col min="4" max="4" width="8.83203125" style="3" customWidth="1"/>
    <col min="5" max="5" width="8.5" style="3" customWidth="1"/>
    <col min="6" max="6" width="9.5" style="3" customWidth="1"/>
    <col min="7" max="7" width="7.6640625" style="3" hidden="1" customWidth="1"/>
    <col min="8" max="8" width="3" style="3" customWidth="1"/>
    <col min="9" max="9" width="3.33203125" style="3" customWidth="1"/>
    <col min="10" max="10" width="13" style="3" customWidth="1"/>
    <col min="11" max="11" width="10.5" style="3" customWidth="1"/>
    <col min="12" max="12" width="1" style="3" customWidth="1"/>
    <col min="13" max="13" width="11" style="3" customWidth="1"/>
    <col min="14" max="14" width="11.6640625" style="3" customWidth="1"/>
    <col min="15" max="15" width="11.1640625" style="3" customWidth="1"/>
    <col min="16" max="16" width="12.33203125" style="3" customWidth="1"/>
    <col min="17" max="17" width="7.5" style="3" customWidth="1"/>
    <col min="18" max="18" width="9.33203125" style="3" customWidth="1"/>
    <col min="19" max="19" width="12" style="3" customWidth="1"/>
    <col min="20" max="20" width="9.83203125" style="3" customWidth="1"/>
    <col min="21" max="21" width="8.5" style="3" customWidth="1"/>
    <col min="22" max="22" width="10.6640625" style="3" customWidth="1"/>
    <col min="23" max="23" width="9.6640625" style="3" customWidth="1"/>
    <col min="24" max="24" width="10.1640625" style="3" customWidth="1"/>
    <col min="25" max="25" width="8.83203125" style="3" customWidth="1"/>
    <col min="26" max="16384" width="10.5" style="4"/>
  </cols>
  <sheetData>
    <row r="1" spans="1:25" s="2" customFormat="1" ht="17.25" customHeight="1" x14ac:dyDescent="0.3">
      <c r="A1" s="5"/>
      <c r="B1" s="58" t="s">
        <v>23</v>
      </c>
      <c r="C1" s="58"/>
      <c r="D1" s="58"/>
      <c r="E1" s="58"/>
      <c r="F1" s="58"/>
      <c r="G1" s="58"/>
      <c r="K1" s="3"/>
      <c r="U1" s="55" t="s">
        <v>23</v>
      </c>
      <c r="V1" s="55"/>
      <c r="W1" s="55"/>
      <c r="X1" s="55"/>
      <c r="Y1" s="55"/>
    </row>
    <row r="2" spans="1:25" s="2" customFormat="1" ht="17.25" customHeight="1" x14ac:dyDescent="0.3">
      <c r="A2" s="5"/>
      <c r="B2" s="23" t="s">
        <v>49</v>
      </c>
      <c r="C2" s="23"/>
      <c r="D2" s="23"/>
      <c r="E2" s="23"/>
      <c r="F2" s="23"/>
      <c r="K2" s="3"/>
      <c r="T2" s="58" t="s">
        <v>43</v>
      </c>
      <c r="U2" s="58"/>
      <c r="V2" s="58"/>
      <c r="W2" s="58"/>
      <c r="X2" s="58"/>
      <c r="Y2" s="58"/>
    </row>
    <row r="3" spans="1:25" s="2" customFormat="1" ht="17.25" customHeight="1" x14ac:dyDescent="0.3">
      <c r="A3" s="5"/>
      <c r="B3" s="23"/>
      <c r="C3" s="23"/>
      <c r="D3" s="23"/>
      <c r="E3" s="23"/>
      <c r="F3" s="23"/>
      <c r="K3" s="3"/>
      <c r="M3" s="25"/>
      <c r="N3" s="25"/>
      <c r="O3" s="25"/>
      <c r="P3" s="25"/>
      <c r="Q3" s="25"/>
      <c r="T3" s="24"/>
      <c r="U3" s="24"/>
      <c r="V3" s="24"/>
      <c r="W3" s="24"/>
      <c r="X3" s="24"/>
      <c r="Y3" s="24"/>
    </row>
    <row r="4" spans="1:25" s="2" customFormat="1" ht="17.25" customHeight="1" x14ac:dyDescent="0.3">
      <c r="A4" s="5"/>
      <c r="B4" s="23"/>
      <c r="C4" s="23"/>
      <c r="D4" s="23"/>
      <c r="E4" s="23"/>
      <c r="F4" s="23"/>
      <c r="K4" s="3"/>
      <c r="M4" s="54" t="s">
        <v>22</v>
      </c>
      <c r="N4" s="54"/>
      <c r="O4" s="54"/>
      <c r="P4" s="54"/>
      <c r="Q4" s="54"/>
      <c r="T4" s="24"/>
      <c r="U4" s="24"/>
      <c r="V4" s="24"/>
      <c r="W4" s="24"/>
      <c r="X4" s="24"/>
      <c r="Y4" s="24"/>
    </row>
    <row r="5" spans="1:25" s="2" customFormat="1" ht="17.25" customHeight="1" x14ac:dyDescent="0.35">
      <c r="A5" s="5"/>
      <c r="B5" s="5"/>
      <c r="I5" s="29" t="s">
        <v>52</v>
      </c>
      <c r="J5" s="29"/>
      <c r="K5" s="29"/>
      <c r="L5" s="29"/>
      <c r="M5" s="29"/>
      <c r="N5" s="29"/>
      <c r="O5" s="29"/>
      <c r="P5" s="29"/>
      <c r="Q5" s="29"/>
      <c r="R5" s="29"/>
      <c r="S5" s="29"/>
      <c r="T5" s="6"/>
    </row>
    <row r="6" spans="1:25" s="2" customFormat="1" ht="17.25" customHeight="1" x14ac:dyDescent="0.3">
      <c r="A6" s="30" t="s">
        <v>25</v>
      </c>
      <c r="B6" s="31"/>
      <c r="C6" s="34" t="s">
        <v>26</v>
      </c>
      <c r="D6" s="34"/>
      <c r="E6" s="34"/>
      <c r="F6" s="34"/>
      <c r="G6" s="34"/>
      <c r="H6" s="34"/>
      <c r="I6" s="34"/>
      <c r="J6" s="34"/>
      <c r="K6" s="36" t="s">
        <v>27</v>
      </c>
      <c r="L6" s="37"/>
      <c r="M6" s="40" t="s">
        <v>28</v>
      </c>
      <c r="N6" s="40"/>
      <c r="O6" s="40"/>
      <c r="P6" s="41" t="s">
        <v>24</v>
      </c>
      <c r="Q6" s="43" t="s">
        <v>29</v>
      </c>
      <c r="R6" s="40"/>
      <c r="S6" s="40"/>
      <c r="T6" s="40"/>
      <c r="U6" s="40"/>
      <c r="V6" s="48" t="s">
        <v>30</v>
      </c>
      <c r="W6" s="49"/>
      <c r="X6" s="49"/>
      <c r="Y6" s="50"/>
    </row>
    <row r="7" spans="1:25" s="1" customFormat="1" ht="35.25" customHeight="1" x14ac:dyDescent="0.3">
      <c r="A7" s="32"/>
      <c r="B7" s="33"/>
      <c r="C7" s="35"/>
      <c r="D7" s="35"/>
      <c r="E7" s="35"/>
      <c r="F7" s="35"/>
      <c r="G7" s="35"/>
      <c r="H7" s="35"/>
      <c r="I7" s="35"/>
      <c r="J7" s="35"/>
      <c r="K7" s="38"/>
      <c r="L7" s="39"/>
      <c r="M7" s="9" t="s">
        <v>0</v>
      </c>
      <c r="N7" s="10" t="s">
        <v>1</v>
      </c>
      <c r="O7" s="11" t="s">
        <v>2</v>
      </c>
      <c r="P7" s="42"/>
      <c r="Q7" s="12" t="s">
        <v>31</v>
      </c>
      <c r="R7" s="13" t="s">
        <v>32</v>
      </c>
      <c r="S7" s="14" t="s">
        <v>33</v>
      </c>
      <c r="T7" s="13" t="s">
        <v>42</v>
      </c>
      <c r="U7" s="13" t="s">
        <v>34</v>
      </c>
      <c r="V7" s="14" t="s">
        <v>36</v>
      </c>
      <c r="W7" s="13" t="s">
        <v>35</v>
      </c>
      <c r="X7" s="13" t="s">
        <v>37</v>
      </c>
      <c r="Y7" s="15" t="s">
        <v>38</v>
      </c>
    </row>
    <row r="8" spans="1:25" s="1" customFormat="1" ht="17.25" customHeight="1" outlineLevel="2" x14ac:dyDescent="0.3">
      <c r="A8" s="47" t="s">
        <v>15</v>
      </c>
      <c r="B8" s="47"/>
      <c r="C8" s="47"/>
      <c r="D8" s="47"/>
      <c r="E8" s="47"/>
      <c r="F8" s="47"/>
      <c r="G8" s="47"/>
      <c r="H8" s="47"/>
      <c r="I8" s="47"/>
      <c r="J8" s="47"/>
      <c r="K8" s="47"/>
      <c r="L8" s="47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</row>
    <row r="9" spans="1:25" s="1" customFormat="1" ht="17.25" customHeight="1" outlineLevel="4" x14ac:dyDescent="0.3">
      <c r="A9" s="26"/>
      <c r="B9" s="27"/>
      <c r="C9" s="28" t="s">
        <v>21</v>
      </c>
      <c r="D9" s="28"/>
      <c r="E9" s="28"/>
      <c r="F9" s="28"/>
      <c r="G9" s="28"/>
      <c r="H9" s="28"/>
      <c r="I9" s="28"/>
      <c r="J9" s="28"/>
      <c r="K9" s="28" t="s">
        <v>14</v>
      </c>
      <c r="L9" s="28"/>
      <c r="M9" s="18">
        <v>0.36499999999999999</v>
      </c>
      <c r="N9" s="18">
        <v>0.03</v>
      </c>
      <c r="O9" s="18">
        <v>1.8240000000000001</v>
      </c>
      <c r="P9" s="18">
        <v>9.0289999999999999</v>
      </c>
      <c r="Q9" s="19">
        <v>0</v>
      </c>
      <c r="R9" s="19">
        <v>0</v>
      </c>
      <c r="S9" s="19">
        <v>0</v>
      </c>
      <c r="T9" s="18">
        <v>0.37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</row>
    <row r="10" spans="1:25" s="1" customFormat="1" ht="17.25" customHeight="1" outlineLevel="4" x14ac:dyDescent="0.3">
      <c r="A10" s="26">
        <v>451</v>
      </c>
      <c r="B10" s="27"/>
      <c r="C10" s="28" t="s">
        <v>51</v>
      </c>
      <c r="D10" s="28"/>
      <c r="E10" s="28"/>
      <c r="F10" s="28"/>
      <c r="G10" s="28"/>
      <c r="H10" s="28"/>
      <c r="I10" s="28"/>
      <c r="J10" s="28"/>
      <c r="K10" s="28" t="s">
        <v>6</v>
      </c>
      <c r="L10" s="28"/>
      <c r="M10" s="18">
        <v>11.012</v>
      </c>
      <c r="N10" s="18">
        <v>25.114999999999998</v>
      </c>
      <c r="O10" s="18">
        <v>7.7279999999999998</v>
      </c>
      <c r="P10" s="18">
        <v>300.99299999999999</v>
      </c>
      <c r="Q10" s="18">
        <v>0.49199999999999999</v>
      </c>
      <c r="R10" s="18">
        <v>3.1880000000000002</v>
      </c>
      <c r="S10" s="19">
        <v>0</v>
      </c>
      <c r="T10" s="18">
        <v>0.14000000000000001</v>
      </c>
      <c r="U10" s="18">
        <v>2.5840000000000001</v>
      </c>
      <c r="V10" s="18">
        <v>9.0109999999999992</v>
      </c>
      <c r="W10" s="18">
        <v>111.322</v>
      </c>
      <c r="X10" s="18">
        <v>17.942</v>
      </c>
      <c r="Y10" s="18">
        <v>1.1200000000000001</v>
      </c>
    </row>
    <row r="11" spans="1:25" s="1" customFormat="1" ht="17.25" customHeight="1" outlineLevel="4" x14ac:dyDescent="0.3">
      <c r="A11" s="26">
        <v>516</v>
      </c>
      <c r="B11" s="27"/>
      <c r="C11" s="44" t="s">
        <v>17</v>
      </c>
      <c r="D11" s="45"/>
      <c r="E11" s="45"/>
      <c r="F11" s="45"/>
      <c r="G11" s="45"/>
      <c r="H11" s="45"/>
      <c r="I11" s="45"/>
      <c r="J11" s="46"/>
      <c r="K11" s="21" t="s">
        <v>7</v>
      </c>
      <c r="L11" s="21"/>
      <c r="M11" s="18">
        <v>5.6449999999999996</v>
      </c>
      <c r="N11" s="18">
        <v>4.5629999999999997</v>
      </c>
      <c r="O11" s="18">
        <v>36.005000000000003</v>
      </c>
      <c r="P11" s="18">
        <v>207.667</v>
      </c>
      <c r="Q11" s="18">
        <v>0.128</v>
      </c>
      <c r="R11" s="18">
        <v>2.1930000000000001</v>
      </c>
      <c r="S11" s="18">
        <v>25.25</v>
      </c>
      <c r="T11" s="18">
        <v>1</v>
      </c>
      <c r="U11" s="18">
        <v>1.573</v>
      </c>
      <c r="V11" s="18">
        <v>12.75</v>
      </c>
      <c r="W11" s="18">
        <v>59.16</v>
      </c>
      <c r="X11" s="18">
        <v>22.95</v>
      </c>
      <c r="Y11" s="18">
        <v>1.2749999999999999</v>
      </c>
    </row>
    <row r="12" spans="1:25" s="1" customFormat="1" ht="17.25" customHeight="1" outlineLevel="4" x14ac:dyDescent="0.3">
      <c r="A12" s="26"/>
      <c r="B12" s="27"/>
      <c r="C12" s="28" t="s">
        <v>8</v>
      </c>
      <c r="D12" s="28"/>
      <c r="E12" s="28"/>
      <c r="F12" s="28"/>
      <c r="G12" s="28"/>
      <c r="H12" s="28"/>
      <c r="I12" s="28"/>
      <c r="J12" s="28"/>
      <c r="K12" s="28" t="s">
        <v>9</v>
      </c>
      <c r="L12" s="28"/>
      <c r="M12" s="18">
        <v>2.145</v>
      </c>
      <c r="N12" s="18">
        <v>0</v>
      </c>
      <c r="O12" s="18">
        <v>10.855</v>
      </c>
      <c r="P12" s="18">
        <v>52</v>
      </c>
      <c r="Q12" s="18">
        <v>6.5000000000000002E-2</v>
      </c>
      <c r="R12" s="18">
        <v>2.4860000000000002</v>
      </c>
      <c r="S12" s="18">
        <v>3.25</v>
      </c>
      <c r="T12" s="18">
        <v>71.150000000000006</v>
      </c>
      <c r="U12" s="18">
        <v>1.95</v>
      </c>
      <c r="V12" s="18">
        <v>0</v>
      </c>
      <c r="W12" s="18">
        <v>0</v>
      </c>
      <c r="X12" s="18">
        <v>0</v>
      </c>
      <c r="Y12" s="18">
        <v>0.65</v>
      </c>
    </row>
    <row r="13" spans="1:25" s="1" customFormat="1" ht="17.25" customHeight="1" outlineLevel="4" x14ac:dyDescent="0.3">
      <c r="A13" s="26"/>
      <c r="B13" s="27"/>
      <c r="C13" s="28" t="s">
        <v>44</v>
      </c>
      <c r="D13" s="28"/>
      <c r="E13" s="28"/>
      <c r="F13" s="28"/>
      <c r="G13" s="28"/>
      <c r="H13" s="28"/>
      <c r="I13" s="28"/>
      <c r="J13" s="28"/>
      <c r="K13" s="28" t="s">
        <v>46</v>
      </c>
      <c r="L13" s="28"/>
      <c r="M13" s="18">
        <v>0.8</v>
      </c>
      <c r="N13" s="18">
        <v>0.7</v>
      </c>
      <c r="O13" s="18">
        <v>20.274999999999999</v>
      </c>
      <c r="P13" s="18">
        <v>90.6</v>
      </c>
      <c r="Q13" s="18">
        <v>0.01</v>
      </c>
      <c r="R13" s="18">
        <v>0.56100000000000005</v>
      </c>
      <c r="S13" s="18">
        <v>20</v>
      </c>
      <c r="T13" s="18">
        <v>71.150000000000006</v>
      </c>
      <c r="U13" s="18">
        <v>0.27500000000000002</v>
      </c>
      <c r="V13" s="18">
        <v>18.975000000000001</v>
      </c>
      <c r="W13" s="18">
        <v>29.225000000000001</v>
      </c>
      <c r="X13" s="18">
        <v>3.5249999999999999</v>
      </c>
      <c r="Y13" s="18">
        <v>0.32500000000000001</v>
      </c>
    </row>
    <row r="14" spans="1:25" s="1" customFormat="1" ht="17.25" customHeight="1" outlineLevel="4" x14ac:dyDescent="0.3">
      <c r="A14" s="26">
        <v>685</v>
      </c>
      <c r="B14" s="27"/>
      <c r="C14" s="28" t="s">
        <v>16</v>
      </c>
      <c r="D14" s="28"/>
      <c r="E14" s="28"/>
      <c r="F14" s="28"/>
      <c r="G14" s="28"/>
      <c r="H14" s="28"/>
      <c r="I14" s="28"/>
      <c r="J14" s="28"/>
      <c r="K14" s="28" t="s">
        <v>13</v>
      </c>
      <c r="L14" s="28"/>
      <c r="M14" s="18">
        <v>0.2</v>
      </c>
      <c r="N14" s="18">
        <v>5.0999999999999997E-2</v>
      </c>
      <c r="O14" s="18">
        <v>15.039</v>
      </c>
      <c r="P14" s="18">
        <v>61.414999999999999</v>
      </c>
      <c r="Q14" s="18">
        <v>1E-3</v>
      </c>
      <c r="R14" s="18">
        <v>0.113</v>
      </c>
      <c r="S14" s="18">
        <v>0.5</v>
      </c>
      <c r="T14" s="18">
        <v>0.47</v>
      </c>
      <c r="U14" s="18">
        <v>0</v>
      </c>
      <c r="V14" s="18">
        <v>5.4</v>
      </c>
      <c r="W14" s="18">
        <v>8.24</v>
      </c>
      <c r="X14" s="18">
        <v>4.4000000000000004</v>
      </c>
      <c r="Y14" s="18">
        <v>0.86499999999999999</v>
      </c>
    </row>
    <row r="15" spans="1:25" s="1" customFormat="1" ht="17.25" customHeight="1" outlineLevel="3" x14ac:dyDescent="0.3">
      <c r="A15" s="53" t="s">
        <v>40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18">
        <f>SUM(M9:M14)</f>
        <v>20.166999999999998</v>
      </c>
      <c r="N15" s="18">
        <f t="shared" ref="N15:Y15" si="0">SUM(N9:N14)</f>
        <v>30.458999999999996</v>
      </c>
      <c r="O15" s="18">
        <f t="shared" si="0"/>
        <v>91.726000000000013</v>
      </c>
      <c r="P15" s="18">
        <f t="shared" si="0"/>
        <v>721.70399999999995</v>
      </c>
      <c r="Q15" s="18">
        <f t="shared" si="0"/>
        <v>0.69600000000000006</v>
      </c>
      <c r="R15" s="18">
        <f t="shared" si="0"/>
        <v>8.5410000000000004</v>
      </c>
      <c r="S15" s="18">
        <f t="shared" si="0"/>
        <v>49</v>
      </c>
      <c r="T15" s="18">
        <f t="shared" si="0"/>
        <v>144.28</v>
      </c>
      <c r="U15" s="18">
        <f t="shared" si="0"/>
        <v>6.3820000000000006</v>
      </c>
      <c r="V15" s="22">
        <f t="shared" si="0"/>
        <v>46.136000000000003</v>
      </c>
      <c r="W15" s="18">
        <f>SUM(W9:W14)</f>
        <v>207.947</v>
      </c>
      <c r="X15" s="22">
        <f t="shared" si="0"/>
        <v>48.816999999999993</v>
      </c>
      <c r="Y15" s="18">
        <f t="shared" si="0"/>
        <v>4.2350000000000003</v>
      </c>
    </row>
    <row r="16" spans="1:25" s="1" customFormat="1" ht="17.25" customHeight="1" outlineLevel="2" x14ac:dyDescent="0.3">
      <c r="A16" s="47" t="s">
        <v>3</v>
      </c>
      <c r="B16" s="47"/>
      <c r="C16" s="47"/>
      <c r="D16" s="47"/>
      <c r="E16" s="47"/>
      <c r="F16" s="47"/>
      <c r="G16" s="47"/>
      <c r="H16" s="47"/>
      <c r="I16" s="47"/>
      <c r="J16" s="47"/>
      <c r="K16" s="47"/>
      <c r="L16" s="47"/>
      <c r="M16" s="18"/>
      <c r="N16" s="18"/>
      <c r="O16" s="18"/>
      <c r="P16" s="18"/>
      <c r="Q16" s="18"/>
      <c r="R16" s="18"/>
      <c r="S16" s="18"/>
      <c r="T16" s="18"/>
      <c r="U16" s="18"/>
      <c r="V16" s="20"/>
      <c r="W16" s="20"/>
      <c r="X16" s="20"/>
      <c r="Y16" s="18"/>
    </row>
    <row r="17" spans="1:25" s="1" customFormat="1" ht="17.25" customHeight="1" outlineLevel="4" x14ac:dyDescent="0.3">
      <c r="A17" s="26" t="s">
        <v>18</v>
      </c>
      <c r="B17" s="27"/>
      <c r="C17" s="28" t="s">
        <v>47</v>
      </c>
      <c r="D17" s="28"/>
      <c r="E17" s="28"/>
      <c r="F17" s="28"/>
      <c r="G17" s="28"/>
      <c r="H17" s="28"/>
      <c r="I17" s="28"/>
      <c r="J17" s="28"/>
      <c r="K17" s="28" t="s">
        <v>4</v>
      </c>
      <c r="L17" s="28"/>
      <c r="M17" s="18">
        <v>0.876</v>
      </c>
      <c r="N17" s="18">
        <v>3.6549999999999998</v>
      </c>
      <c r="O17" s="18">
        <v>5.1390000000000002</v>
      </c>
      <c r="P17" s="18">
        <v>56.954000000000001</v>
      </c>
      <c r="Q17" s="18">
        <v>1.2E-2</v>
      </c>
      <c r="R17" s="18">
        <v>0.23400000000000001</v>
      </c>
      <c r="S17" s="18">
        <v>1.1679999999999999</v>
      </c>
      <c r="T17" s="18">
        <v>42.03</v>
      </c>
      <c r="U17" s="18">
        <v>1.6419999999999999</v>
      </c>
      <c r="V17" s="18">
        <v>21.608000000000001</v>
      </c>
      <c r="W17" s="18">
        <v>25.184000000000001</v>
      </c>
      <c r="X17" s="18">
        <v>12.848000000000001</v>
      </c>
      <c r="Y17" s="18">
        <v>0.81799999999999995</v>
      </c>
    </row>
    <row r="18" spans="1:25" s="1" customFormat="1" ht="17.25" customHeight="1" outlineLevel="4" x14ac:dyDescent="0.3">
      <c r="A18" s="26"/>
      <c r="B18" s="27"/>
      <c r="C18" s="44" t="s">
        <v>45</v>
      </c>
      <c r="D18" s="45"/>
      <c r="E18" s="45"/>
      <c r="F18" s="45"/>
      <c r="G18" s="45"/>
      <c r="H18" s="45"/>
      <c r="I18" s="45"/>
      <c r="J18" s="46"/>
      <c r="K18" s="17" t="s">
        <v>4</v>
      </c>
      <c r="L18" s="17"/>
      <c r="M18" s="18">
        <v>0.65</v>
      </c>
      <c r="N18" s="18">
        <v>0.12</v>
      </c>
      <c r="O18" s="18">
        <v>3.06</v>
      </c>
      <c r="P18" s="18">
        <v>15.25</v>
      </c>
      <c r="Q18" s="18">
        <v>0.04</v>
      </c>
      <c r="R18" s="18">
        <v>0.42</v>
      </c>
      <c r="S18" s="18">
        <v>0</v>
      </c>
      <c r="T18" s="18">
        <v>14.7</v>
      </c>
      <c r="U18" s="18">
        <v>0.42</v>
      </c>
      <c r="V18" s="20">
        <v>8.23</v>
      </c>
      <c r="W18" s="20">
        <v>15.2</v>
      </c>
      <c r="X18" s="20">
        <v>11.76</v>
      </c>
      <c r="Y18" s="18">
        <v>0.5</v>
      </c>
    </row>
    <row r="19" spans="1:25" s="1" customFormat="1" ht="36.75" customHeight="1" outlineLevel="4" x14ac:dyDescent="0.3">
      <c r="A19" s="26" t="s">
        <v>19</v>
      </c>
      <c r="B19" s="27"/>
      <c r="C19" s="28" t="s">
        <v>20</v>
      </c>
      <c r="D19" s="28"/>
      <c r="E19" s="28"/>
      <c r="F19" s="28"/>
      <c r="G19" s="28"/>
      <c r="H19" s="28"/>
      <c r="I19" s="28"/>
      <c r="J19" s="28"/>
      <c r="K19" s="28" t="s">
        <v>5</v>
      </c>
      <c r="L19" s="28"/>
      <c r="M19" s="18">
        <v>5.9710000000000001</v>
      </c>
      <c r="N19" s="18">
        <v>9.4920000000000009</v>
      </c>
      <c r="O19" s="18">
        <v>15.377000000000001</v>
      </c>
      <c r="P19" s="18">
        <v>170.81399999999999</v>
      </c>
      <c r="Q19" s="18">
        <v>0.114</v>
      </c>
      <c r="R19" s="18">
        <v>4.1310000000000002</v>
      </c>
      <c r="S19" s="18">
        <v>199.745</v>
      </c>
      <c r="T19" s="18">
        <v>5.37</v>
      </c>
      <c r="U19" s="18">
        <v>1.804</v>
      </c>
      <c r="V19" s="18">
        <v>26.606999999999999</v>
      </c>
      <c r="W19" s="18">
        <v>102.47199999999999</v>
      </c>
      <c r="X19" s="18">
        <v>27.385000000000002</v>
      </c>
      <c r="Y19" s="18">
        <v>1.2030000000000001</v>
      </c>
    </row>
    <row r="20" spans="1:25" s="1" customFormat="1" ht="17.25" customHeight="1" outlineLevel="4" x14ac:dyDescent="0.3">
      <c r="A20" s="26">
        <v>436</v>
      </c>
      <c r="B20" s="27"/>
      <c r="C20" s="28" t="s">
        <v>50</v>
      </c>
      <c r="D20" s="28"/>
      <c r="E20" s="28"/>
      <c r="F20" s="28"/>
      <c r="G20" s="28"/>
      <c r="H20" s="28"/>
      <c r="I20" s="28"/>
      <c r="J20" s="28"/>
      <c r="K20" s="28" t="s">
        <v>13</v>
      </c>
      <c r="L20" s="28"/>
      <c r="M20" s="18">
        <v>13.199</v>
      </c>
      <c r="N20" s="18">
        <v>27.393000000000001</v>
      </c>
      <c r="O20" s="18">
        <v>21.363</v>
      </c>
      <c r="P20" s="18">
        <v>384.78399999999999</v>
      </c>
      <c r="Q20" s="18">
        <v>0.65300000000000002</v>
      </c>
      <c r="R20" s="18">
        <v>5.1840000000000002</v>
      </c>
      <c r="S20" s="18">
        <v>12.6</v>
      </c>
      <c r="T20" s="18">
        <v>1.0900000000000001</v>
      </c>
      <c r="U20" s="18">
        <v>2.82</v>
      </c>
      <c r="V20" s="18">
        <v>22.946000000000002</v>
      </c>
      <c r="W20" s="18">
        <v>184.21600000000001</v>
      </c>
      <c r="X20" s="18">
        <v>44.704999999999998</v>
      </c>
      <c r="Y20" s="18">
        <v>2.1219999999999999</v>
      </c>
    </row>
    <row r="21" spans="1:25" s="1" customFormat="1" ht="17.25" customHeight="1" outlineLevel="4" x14ac:dyDescent="0.3">
      <c r="A21" s="7"/>
      <c r="B21" s="8"/>
      <c r="C21" s="28" t="s">
        <v>8</v>
      </c>
      <c r="D21" s="28"/>
      <c r="E21" s="28"/>
      <c r="F21" s="28"/>
      <c r="G21" s="28"/>
      <c r="H21" s="28"/>
      <c r="I21" s="28"/>
      <c r="J21" s="28"/>
      <c r="K21" s="57" t="s">
        <v>9</v>
      </c>
      <c r="L21" s="57"/>
      <c r="M21" s="18">
        <v>2.145</v>
      </c>
      <c r="N21" s="18">
        <v>0</v>
      </c>
      <c r="O21" s="18">
        <v>10.855</v>
      </c>
      <c r="P21" s="18">
        <v>52</v>
      </c>
      <c r="Q21" s="18">
        <v>6.5000000000000002E-2</v>
      </c>
      <c r="R21" s="18">
        <v>2.4860000000000002</v>
      </c>
      <c r="S21" s="18">
        <v>3.25</v>
      </c>
      <c r="T21" s="18">
        <v>0</v>
      </c>
      <c r="U21" s="18">
        <v>1.95</v>
      </c>
      <c r="V21" s="18">
        <v>0</v>
      </c>
      <c r="W21" s="18">
        <v>0</v>
      </c>
      <c r="X21" s="18">
        <v>0</v>
      </c>
      <c r="Y21" s="18">
        <v>0.65</v>
      </c>
    </row>
    <row r="22" spans="1:25" s="1" customFormat="1" ht="17.25" customHeight="1" outlineLevel="4" x14ac:dyDescent="0.3">
      <c r="A22" s="7"/>
      <c r="B22" s="8"/>
      <c r="C22" s="28" t="s">
        <v>10</v>
      </c>
      <c r="D22" s="28"/>
      <c r="E22" s="28"/>
      <c r="F22" s="28"/>
      <c r="G22" s="28"/>
      <c r="H22" s="28"/>
      <c r="I22" s="28"/>
      <c r="J22" s="28"/>
      <c r="K22" s="28" t="s">
        <v>11</v>
      </c>
      <c r="L22" s="28"/>
      <c r="M22" s="18">
        <v>1.5</v>
      </c>
      <c r="N22" s="18">
        <v>0.57999999999999996</v>
      </c>
      <c r="O22" s="18">
        <v>10.28</v>
      </c>
      <c r="P22" s="18">
        <v>52.34</v>
      </c>
      <c r="Q22" s="18">
        <v>2.1999999999999999E-2</v>
      </c>
      <c r="R22" s="18">
        <v>0.42</v>
      </c>
      <c r="S22" s="19">
        <v>0</v>
      </c>
      <c r="T22" s="19">
        <v>0</v>
      </c>
      <c r="U22" s="18">
        <v>0.34</v>
      </c>
      <c r="V22" s="18">
        <v>3.8</v>
      </c>
      <c r="W22" s="18">
        <v>13</v>
      </c>
      <c r="X22" s="18">
        <v>2.6</v>
      </c>
      <c r="Y22" s="18">
        <v>0.24</v>
      </c>
    </row>
    <row r="23" spans="1:25" s="1" customFormat="1" ht="17.25" customHeight="1" outlineLevel="4" x14ac:dyDescent="0.3">
      <c r="A23" s="26"/>
      <c r="B23" s="27"/>
      <c r="C23" s="28" t="s">
        <v>12</v>
      </c>
      <c r="D23" s="28"/>
      <c r="E23" s="28"/>
      <c r="F23" s="28"/>
      <c r="G23" s="28"/>
      <c r="H23" s="28"/>
      <c r="I23" s="28"/>
      <c r="J23" s="28"/>
      <c r="K23" s="28" t="s">
        <v>13</v>
      </c>
      <c r="L23" s="28"/>
      <c r="M23" s="18">
        <v>1</v>
      </c>
      <c r="N23" s="18">
        <v>0.2</v>
      </c>
      <c r="O23" s="18">
        <v>20.2</v>
      </c>
      <c r="P23" s="18">
        <v>86.6</v>
      </c>
      <c r="Q23" s="18">
        <v>0.02</v>
      </c>
      <c r="R23" s="18">
        <v>0.4</v>
      </c>
      <c r="S23" s="19">
        <v>0</v>
      </c>
      <c r="T23" s="18">
        <v>2.4</v>
      </c>
      <c r="U23" s="18">
        <v>0.2</v>
      </c>
      <c r="V23" s="18">
        <v>14</v>
      </c>
      <c r="W23" s="18">
        <v>14</v>
      </c>
      <c r="X23" s="18">
        <v>8</v>
      </c>
      <c r="Y23" s="18">
        <v>2.8</v>
      </c>
    </row>
    <row r="24" spans="1:25" s="1" customFormat="1" ht="17.25" customHeight="1" outlineLevel="3" x14ac:dyDescent="0.3">
      <c r="A24" s="53" t="s">
        <v>39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18">
        <f>M17+M19+M20+M21+M22+M23</f>
        <v>24.690999999999999</v>
      </c>
      <c r="N24" s="18">
        <f t="shared" ref="N24:Y24" si="1">N17+N19+N20+N21+N22+N23</f>
        <v>41.32</v>
      </c>
      <c r="O24" s="18">
        <f t="shared" si="1"/>
        <v>83.214000000000013</v>
      </c>
      <c r="P24" s="18">
        <f t="shared" si="1"/>
        <v>803.49200000000008</v>
      </c>
      <c r="Q24" s="18">
        <f t="shared" si="1"/>
        <v>0.88600000000000012</v>
      </c>
      <c r="R24" s="18">
        <f t="shared" si="1"/>
        <v>12.855</v>
      </c>
      <c r="S24" s="18">
        <f t="shared" si="1"/>
        <v>216.76300000000001</v>
      </c>
      <c r="T24" s="18">
        <f t="shared" si="1"/>
        <v>50.89</v>
      </c>
      <c r="U24" s="18">
        <f t="shared" si="1"/>
        <v>8.7559999999999985</v>
      </c>
      <c r="V24" s="18">
        <f t="shared" si="1"/>
        <v>88.960999999999999</v>
      </c>
      <c r="W24" s="18">
        <f t="shared" si="1"/>
        <v>338.87200000000001</v>
      </c>
      <c r="X24" s="18">
        <f t="shared" si="1"/>
        <v>95.537999999999997</v>
      </c>
      <c r="Y24" s="18">
        <f t="shared" si="1"/>
        <v>7.8330000000000002</v>
      </c>
    </row>
    <row r="25" spans="1:25" s="1" customFormat="1" ht="17.25" customHeight="1" outlineLevel="3" x14ac:dyDescent="0.3">
      <c r="A25" s="56" t="s">
        <v>41</v>
      </c>
      <c r="B25" s="56"/>
      <c r="C25" s="56"/>
      <c r="D25" s="56"/>
      <c r="E25" s="56"/>
      <c r="F25" s="56"/>
      <c r="G25" s="56"/>
      <c r="H25" s="56"/>
      <c r="I25" s="56"/>
      <c r="J25" s="56"/>
      <c r="K25" s="56"/>
      <c r="L25" s="56"/>
      <c r="M25" s="18">
        <f t="shared" ref="M25:Y25" si="2">M24+M15</f>
        <v>44.857999999999997</v>
      </c>
      <c r="N25" s="18">
        <f t="shared" si="2"/>
        <v>71.778999999999996</v>
      </c>
      <c r="O25" s="18">
        <f t="shared" si="2"/>
        <v>174.94000000000003</v>
      </c>
      <c r="P25" s="18">
        <f t="shared" si="2"/>
        <v>1525.1959999999999</v>
      </c>
      <c r="Q25" s="18">
        <f t="shared" si="2"/>
        <v>1.5820000000000003</v>
      </c>
      <c r="R25" s="18">
        <f t="shared" si="2"/>
        <v>21.396000000000001</v>
      </c>
      <c r="S25" s="18">
        <f t="shared" si="2"/>
        <v>265.76300000000003</v>
      </c>
      <c r="T25" s="18">
        <f t="shared" si="2"/>
        <v>195.17000000000002</v>
      </c>
      <c r="U25" s="18">
        <f t="shared" si="2"/>
        <v>15.137999999999998</v>
      </c>
      <c r="V25" s="22">
        <f t="shared" si="2"/>
        <v>135.09700000000001</v>
      </c>
      <c r="W25" s="22">
        <f t="shared" si="2"/>
        <v>546.81899999999996</v>
      </c>
      <c r="X25" s="22">
        <f t="shared" si="2"/>
        <v>144.35499999999999</v>
      </c>
      <c r="Y25" s="18">
        <f t="shared" si="2"/>
        <v>12.068000000000001</v>
      </c>
    </row>
    <row r="26" spans="1:25" ht="18.75" customHeight="1" x14ac:dyDescent="0.25">
      <c r="A26" s="59" t="s">
        <v>48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R26" s="51"/>
      <c r="S26" s="51"/>
      <c r="T26" s="51"/>
      <c r="U26" s="51"/>
      <c r="V26" s="51"/>
      <c r="W26" s="51"/>
      <c r="X26" s="51"/>
      <c r="Y26" s="51"/>
    </row>
    <row r="27" spans="1:25" ht="13.5" customHeight="1" x14ac:dyDescent="0.25">
      <c r="R27" s="52"/>
      <c r="S27" s="52"/>
      <c r="T27" s="52"/>
      <c r="U27" s="52"/>
      <c r="V27" s="52"/>
      <c r="W27" s="52"/>
      <c r="X27" s="52"/>
      <c r="Y27" s="52"/>
    </row>
    <row r="28" spans="1:25" ht="14.25" customHeight="1" x14ac:dyDescent="0.25">
      <c r="R28" s="52"/>
      <c r="S28" s="52"/>
      <c r="T28" s="52"/>
      <c r="U28" s="52"/>
      <c r="V28" s="52"/>
      <c r="W28" s="52"/>
      <c r="X28" s="52"/>
      <c r="Y28" s="52"/>
    </row>
    <row r="29" spans="1:25" ht="15" customHeight="1" x14ac:dyDescent="0.25">
      <c r="R29" s="52"/>
      <c r="S29" s="52"/>
      <c r="T29" s="52"/>
      <c r="U29" s="52"/>
      <c r="V29" s="52"/>
      <c r="W29" s="52"/>
      <c r="X29" s="52"/>
      <c r="Y29" s="52"/>
    </row>
    <row r="34" spans="1:2" s="3" customFormat="1" ht="17.25" customHeight="1" x14ac:dyDescent="0.25">
      <c r="A34" s="5"/>
      <c r="B34" s="5"/>
    </row>
  </sheetData>
  <mergeCells count="57">
    <mergeCell ref="A26:N26"/>
    <mergeCell ref="C21:J21"/>
    <mergeCell ref="K21:L21"/>
    <mergeCell ref="B1:G1"/>
    <mergeCell ref="A12:B12"/>
    <mergeCell ref="A9:B9"/>
    <mergeCell ref="C12:J12"/>
    <mergeCell ref="K12:L12"/>
    <mergeCell ref="A25:L25"/>
    <mergeCell ref="A24:L24"/>
    <mergeCell ref="C22:J22"/>
    <mergeCell ref="K22:L22"/>
    <mergeCell ref="A23:B23"/>
    <mergeCell ref="C23:J23"/>
    <mergeCell ref="K23:L23"/>
    <mergeCell ref="A19:B19"/>
    <mergeCell ref="C19:J19"/>
    <mergeCell ref="K19:L19"/>
    <mergeCell ref="A20:B20"/>
    <mergeCell ref="C20:J20"/>
    <mergeCell ref="K20:L20"/>
    <mergeCell ref="A18:B18"/>
    <mergeCell ref="C18:J18"/>
    <mergeCell ref="A14:B14"/>
    <mergeCell ref="M4:Q4"/>
    <mergeCell ref="U1:Y1"/>
    <mergeCell ref="T2:Y2"/>
    <mergeCell ref="A15:L15"/>
    <mergeCell ref="A16:L16"/>
    <mergeCell ref="A17:B17"/>
    <mergeCell ref="C17:J17"/>
    <mergeCell ref="K17:L17"/>
    <mergeCell ref="V6:Y6"/>
    <mergeCell ref="R26:Y26"/>
    <mergeCell ref="R27:Y27"/>
    <mergeCell ref="R28:Y28"/>
    <mergeCell ref="R29:Y29"/>
    <mergeCell ref="C14:J14"/>
    <mergeCell ref="K14:L14"/>
    <mergeCell ref="A11:B11"/>
    <mergeCell ref="C11:J11"/>
    <mergeCell ref="C9:J9"/>
    <mergeCell ref="K9:L9"/>
    <mergeCell ref="A10:B10"/>
    <mergeCell ref="C10:J10"/>
    <mergeCell ref="K10:L10"/>
    <mergeCell ref="A13:B13"/>
    <mergeCell ref="C13:J13"/>
    <mergeCell ref="K13:L13"/>
    <mergeCell ref="I5:S5"/>
    <mergeCell ref="A6:B7"/>
    <mergeCell ref="C6:J7"/>
    <mergeCell ref="K6:L7"/>
    <mergeCell ref="M6:O6"/>
    <mergeCell ref="P6:P7"/>
    <mergeCell ref="Q6:U6"/>
    <mergeCell ref="A8:L8"/>
  </mergeCells>
  <pageMargins left="0.19685039370078741" right="0" top="0.19685039370078741" bottom="0.19685039370078741" header="0.31496062992125984" footer="0.31496062992125984"/>
  <pageSetup paperSize="9" scale="90" fitToHeight="0" pageOrder="overThenDown" orientation="landscape" r:id="rId1"/>
  <headerFoot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cp:lastPrinted>2023-02-02T15:50:23Z</cp:lastPrinted>
  <dcterms:created xsi:type="dcterms:W3CDTF">2023-02-06T07:49:32Z</dcterms:created>
  <dcterms:modified xsi:type="dcterms:W3CDTF">2023-02-17T07:17:57Z</dcterms:modified>
</cp:coreProperties>
</file>