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TDSheet!$A$1:$Y$29</definedName>
  </definedNames>
  <calcPr calcId="145621" refMode="R1C1"/>
</workbook>
</file>

<file path=xl/calcChain.xml><?xml version="1.0" encoding="utf-8"?>
<calcChain xmlns="http://schemas.openxmlformats.org/spreadsheetml/2006/main">
  <c r="N24" i="1" l="1"/>
  <c r="O24" i="1"/>
  <c r="P24" i="1"/>
  <c r="Q24" i="1"/>
  <c r="R24" i="1"/>
  <c r="S24" i="1"/>
  <c r="T24" i="1"/>
  <c r="U24" i="1"/>
  <c r="V24" i="1"/>
  <c r="W24" i="1"/>
  <c r="X24" i="1"/>
  <c r="Y24" i="1"/>
  <c r="M24" i="1"/>
  <c r="N14" i="1" l="1"/>
  <c r="O14" i="1"/>
  <c r="P14" i="1"/>
  <c r="Q14" i="1"/>
  <c r="Q25" i="1" s="1"/>
  <c r="R14" i="1"/>
  <c r="R25" i="1" s="1"/>
  <c r="S14" i="1"/>
  <c r="S25" i="1" s="1"/>
  <c r="T14" i="1"/>
  <c r="T25" i="1" s="1"/>
  <c r="U14" i="1"/>
  <c r="U25" i="1" s="1"/>
  <c r="V14" i="1"/>
  <c r="V25" i="1" s="1"/>
  <c r="W14" i="1"/>
  <c r="W25" i="1" s="1"/>
  <c r="X14" i="1"/>
  <c r="X25" i="1" s="1"/>
  <c r="Y14" i="1"/>
  <c r="Y25" i="1" s="1"/>
  <c r="M14" i="1"/>
  <c r="P25" i="1" l="1"/>
  <c r="N25" i="1"/>
  <c r="O25" i="1"/>
  <c r="M25" i="1"/>
</calcChain>
</file>

<file path=xl/sharedStrings.xml><?xml version="1.0" encoding="utf-8"?>
<sst xmlns="http://schemas.openxmlformats.org/spreadsheetml/2006/main" count="61" uniqueCount="56">
  <si>
    <t>Белки</t>
  </si>
  <si>
    <t>Жиры</t>
  </si>
  <si>
    <t>Углеводы</t>
  </si>
  <si>
    <t>Обед с 1 по 4 класс</t>
  </si>
  <si>
    <t>60гр.</t>
  </si>
  <si>
    <t>220гр.</t>
  </si>
  <si>
    <t>90гр.</t>
  </si>
  <si>
    <t>Рис отварной</t>
  </si>
  <si>
    <t>150гр.</t>
  </si>
  <si>
    <t>Хлеб ржаной</t>
  </si>
  <si>
    <t>32,5гр.</t>
  </si>
  <si>
    <t>Хлеб пшеничный</t>
  </si>
  <si>
    <t>20гр.</t>
  </si>
  <si>
    <t>Сок фруктовый</t>
  </si>
  <si>
    <t>200гр.</t>
  </si>
  <si>
    <t>Бутерброд с маслом 10/20гр.</t>
  </si>
  <si>
    <t>30гр.</t>
  </si>
  <si>
    <t>Завтрак_с_1_4кл</t>
  </si>
  <si>
    <t>Чай с сахаром</t>
  </si>
  <si>
    <t>Фрукт (яблоко)</t>
  </si>
  <si>
    <t>50гр.</t>
  </si>
  <si>
    <t>101</t>
  </si>
  <si>
    <t>Зеленый горошек</t>
  </si>
  <si>
    <t>Тельное "Школьное"</t>
  </si>
  <si>
    <t>340</t>
  </si>
  <si>
    <t>Омлет натуральный с маслом 150/5гр.</t>
  </si>
  <si>
    <t>155гр.</t>
  </si>
  <si>
    <t>110</t>
  </si>
  <si>
    <t>Борщ с капустой и картофелем, с курицей и сметаной  200/10/10гр.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</si>
  <si>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</si>
  <si>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</si>
  <si>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</si>
  <si>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</si>
  <si>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</si>
  <si>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</si>
  <si>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</si>
  <si>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</si>
  <si>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</si>
  <si>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</si>
  <si>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</si>
  <si>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</si>
  <si>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</si>
  <si>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</si>
  <si>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</si>
  <si>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</si>
  <si>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</si>
  <si>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</si>
  <si>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</si>
  <si>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</si>
  <si>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Фирм</t>
  </si>
  <si>
    <t>Директор школы _______</t>
  </si>
  <si>
    <t>*Огурцы свежие-посезонно</t>
  </si>
  <si>
    <t>*Примечание: Замена посезонно в осенне-весенний сезон</t>
  </si>
  <si>
    <t>Директор ООО"ГородКафе" ________</t>
  </si>
  <si>
    <t>Салат картофельный с зеленым горошком</t>
  </si>
  <si>
    <t>меню обучающихся 1-4кл. 22.02.2023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</si>
</sst>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9" fillId="0" borderId="0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 wrapText="1" indent="6"/>
    </xf>
    <xf numFmtId="0" fontId="4" fillId="0" borderId="0" xfId="0" applyFont="1" applyAlignment="1">
      <alignment horizontal="center"/>
    </xf>
    <xf numFmtId="164" fontId="9" fillId="0" borderId="17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 indent="6"/>
    </xf>
    <xf numFmtId="0" fontId="2" fillId="0" borderId="1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4"/>
  <sheetViews>
    <sheetView tabSelected="1" view="pageBreakPreview" zoomScale="80" zoomScaleNormal="95" zoomScaleSheetLayoutView="80" zoomScalePageLayoutView="55" workbookViewId="0">
      <selection activeCell="I5" sqref="I5:S5"/>
    </sheetView>
  </sheetViews>
  <sheetFormatPr defaultColWidth="10.5" defaultRowHeight="17.25" customHeight="1" outlineLevelRow="4" x14ac:dyDescent="0.25"/>
  <cols>
    <col min="1" max="1" width="4.83203125" style="5" customWidth="1"/>
    <col min="2" max="2" width="2.6640625" style="5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5"/>
      <c r="B1" s="59" t="s">
        <v>30</v>
      </c>
      <c r="C1" s="59"/>
      <c r="D1" s="59"/>
      <c r="E1" s="59"/>
      <c r="F1" s="59"/>
      <c r="G1" s="59"/>
      <c r="K1" s="3"/>
      <c r="U1" s="44" t="s">
        <v>30</v>
      </c>
      <c r="V1" s="44"/>
      <c r="W1" s="44"/>
      <c r="X1" s="44"/>
      <c r="Y1" s="44"/>
    </row>
    <row r="2" spans="1:25" s="2" customFormat="1" ht="17.25" customHeight="1" x14ac:dyDescent="0.3">
      <c r="A2" s="5"/>
      <c r="B2" s="24" t="s">
        <v>53</v>
      </c>
      <c r="C2" s="24"/>
      <c r="D2" s="24"/>
      <c r="E2" s="24"/>
      <c r="F2" s="24"/>
      <c r="K2" s="3"/>
      <c r="T2" s="59" t="s">
        <v>50</v>
      </c>
      <c r="U2" s="59"/>
      <c r="V2" s="59"/>
      <c r="W2" s="59"/>
      <c r="X2" s="59"/>
      <c r="Y2" s="59"/>
    </row>
    <row r="3" spans="1:25" s="2" customFormat="1" ht="17.25" customHeight="1" x14ac:dyDescent="0.3">
      <c r="A3" s="5"/>
      <c r="B3" s="24"/>
      <c r="C3" s="24"/>
      <c r="D3" s="24"/>
      <c r="E3" s="24"/>
      <c r="F3" s="24"/>
      <c r="K3" s="3"/>
      <c r="M3" s="26"/>
      <c r="N3" s="26"/>
      <c r="O3" s="26"/>
      <c r="P3" s="26"/>
      <c r="Q3" s="26"/>
      <c r="T3" s="25"/>
      <c r="U3" s="25"/>
      <c r="V3" s="25"/>
      <c r="W3" s="25"/>
      <c r="X3" s="25"/>
      <c r="Y3" s="25"/>
    </row>
    <row r="4" spans="1:25" s="2" customFormat="1" ht="17.25" customHeight="1" x14ac:dyDescent="0.3">
      <c r="A4" s="5"/>
      <c r="B4" s="24"/>
      <c r="C4" s="24"/>
      <c r="D4" s="24"/>
      <c r="E4" s="24"/>
      <c r="F4" s="24"/>
      <c r="K4" s="3"/>
      <c r="M4" s="43" t="s">
        <v>29</v>
      </c>
      <c r="N4" s="43"/>
      <c r="O4" s="43"/>
      <c r="P4" s="43"/>
      <c r="Q4" s="43"/>
      <c r="T4" s="25"/>
      <c r="U4" s="25"/>
      <c r="V4" s="25"/>
      <c r="W4" s="25"/>
      <c r="X4" s="25"/>
      <c r="Y4" s="25"/>
    </row>
    <row r="5" spans="1:25" s="2" customFormat="1" ht="17.25" customHeight="1" x14ac:dyDescent="0.35">
      <c r="A5" s="5"/>
      <c r="B5" s="5"/>
      <c r="I5" s="29" t="s">
        <v>55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6"/>
    </row>
    <row r="6" spans="1:25" s="2" customFormat="1" ht="17.25" customHeight="1" x14ac:dyDescent="0.3">
      <c r="A6" s="48" t="s">
        <v>32</v>
      </c>
      <c r="B6" s="49"/>
      <c r="C6" s="52" t="s">
        <v>33</v>
      </c>
      <c r="D6" s="52"/>
      <c r="E6" s="52"/>
      <c r="F6" s="52"/>
      <c r="G6" s="52"/>
      <c r="H6" s="52"/>
      <c r="I6" s="52"/>
      <c r="J6" s="52"/>
      <c r="K6" s="54" t="s">
        <v>34</v>
      </c>
      <c r="L6" s="55"/>
      <c r="M6" s="39" t="s">
        <v>35</v>
      </c>
      <c r="N6" s="39"/>
      <c r="O6" s="39"/>
      <c r="P6" s="40" t="s">
        <v>31</v>
      </c>
      <c r="Q6" s="42" t="s">
        <v>36</v>
      </c>
      <c r="R6" s="39"/>
      <c r="S6" s="39"/>
      <c r="T6" s="39"/>
      <c r="U6" s="39"/>
      <c r="V6" s="45" t="s">
        <v>37</v>
      </c>
      <c r="W6" s="46"/>
      <c r="X6" s="46"/>
      <c r="Y6" s="47"/>
    </row>
    <row r="7" spans="1:25" s="1" customFormat="1" ht="32.25" customHeight="1" x14ac:dyDescent="0.3">
      <c r="A7" s="50"/>
      <c r="B7" s="51"/>
      <c r="C7" s="53"/>
      <c r="D7" s="53"/>
      <c r="E7" s="53"/>
      <c r="F7" s="53"/>
      <c r="G7" s="53"/>
      <c r="H7" s="53"/>
      <c r="I7" s="53"/>
      <c r="J7" s="53"/>
      <c r="K7" s="56"/>
      <c r="L7" s="57"/>
      <c r="M7" s="9" t="s">
        <v>0</v>
      </c>
      <c r="N7" s="10" t="s">
        <v>1</v>
      </c>
      <c r="O7" s="11" t="s">
        <v>2</v>
      </c>
      <c r="P7" s="41"/>
      <c r="Q7" s="12" t="s">
        <v>38</v>
      </c>
      <c r="R7" s="13" t="s">
        <v>39</v>
      </c>
      <c r="S7" s="14" t="s">
        <v>40</v>
      </c>
      <c r="T7" s="13" t="s">
        <v>46</v>
      </c>
      <c r="U7" s="13" t="s">
        <v>41</v>
      </c>
      <c r="V7" s="14" t="s">
        <v>43</v>
      </c>
      <c r="W7" s="13" t="s">
        <v>42</v>
      </c>
      <c r="X7" s="13" t="s">
        <v>44</v>
      </c>
      <c r="Y7" s="15" t="s">
        <v>45</v>
      </c>
    </row>
    <row r="8" spans="1:25" s="1" customFormat="1" ht="17.25" customHeight="1" outlineLevel="2" x14ac:dyDescent="0.3">
      <c r="A8" s="58" t="s">
        <v>17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" customFormat="1" ht="17.25" customHeight="1" outlineLevel="4" x14ac:dyDescent="0.3">
      <c r="A9" s="31" t="s">
        <v>21</v>
      </c>
      <c r="B9" s="32"/>
      <c r="C9" s="36" t="s">
        <v>22</v>
      </c>
      <c r="D9" s="36"/>
      <c r="E9" s="36"/>
      <c r="F9" s="36"/>
      <c r="G9" s="36"/>
      <c r="H9" s="36"/>
      <c r="I9" s="36"/>
      <c r="J9" s="36"/>
      <c r="K9" s="36" t="s">
        <v>20</v>
      </c>
      <c r="L9" s="36"/>
      <c r="M9" s="19">
        <v>1.5720000000000001</v>
      </c>
      <c r="N9" s="19">
        <v>0.10100000000000001</v>
      </c>
      <c r="O9" s="19">
        <v>3.2959999999999998</v>
      </c>
      <c r="P9" s="19">
        <v>20.381</v>
      </c>
      <c r="Q9" s="19">
        <v>5.6000000000000001E-2</v>
      </c>
      <c r="R9" s="19">
        <v>0.65900000000000003</v>
      </c>
      <c r="S9" s="19">
        <v>25.35</v>
      </c>
      <c r="T9" s="19">
        <v>3.43</v>
      </c>
      <c r="U9" s="19">
        <v>0.10100000000000001</v>
      </c>
      <c r="V9" s="19">
        <v>10.14</v>
      </c>
      <c r="W9" s="19">
        <v>31.434000000000001</v>
      </c>
      <c r="X9" s="19">
        <v>10.647</v>
      </c>
      <c r="Y9" s="19">
        <v>0.35499999999999998</v>
      </c>
    </row>
    <row r="10" spans="1:25" s="1" customFormat="1" ht="17.25" customHeight="1" outlineLevel="4" x14ac:dyDescent="0.3">
      <c r="A10" s="31">
        <v>3</v>
      </c>
      <c r="B10" s="32"/>
      <c r="C10" s="33" t="s">
        <v>15</v>
      </c>
      <c r="D10" s="34"/>
      <c r="E10" s="34"/>
      <c r="F10" s="34"/>
      <c r="G10" s="34"/>
      <c r="H10" s="34"/>
      <c r="I10" s="34"/>
      <c r="J10" s="35"/>
      <c r="K10" s="22" t="s">
        <v>16</v>
      </c>
      <c r="L10" s="22"/>
      <c r="M10" s="19">
        <v>1.57</v>
      </c>
      <c r="N10" s="19">
        <v>8.3800000000000008</v>
      </c>
      <c r="O10" s="19">
        <v>10.38</v>
      </c>
      <c r="P10" s="19">
        <v>123.22</v>
      </c>
      <c r="Q10" s="19">
        <v>2.1999999999999999E-2</v>
      </c>
      <c r="R10" s="19">
        <v>0.42</v>
      </c>
      <c r="S10" s="19">
        <v>50.5</v>
      </c>
      <c r="T10" s="19">
        <v>1.1000000000000001</v>
      </c>
      <c r="U10" s="19">
        <v>1.65</v>
      </c>
      <c r="V10" s="19">
        <v>3.8</v>
      </c>
      <c r="W10" s="19">
        <v>13</v>
      </c>
      <c r="X10" s="19">
        <v>2.6</v>
      </c>
      <c r="Y10" s="19">
        <v>0.24</v>
      </c>
    </row>
    <row r="11" spans="1:25" s="1" customFormat="1" ht="35.25" customHeight="1" outlineLevel="4" x14ac:dyDescent="0.3">
      <c r="A11" s="31" t="s">
        <v>24</v>
      </c>
      <c r="B11" s="32"/>
      <c r="C11" s="36" t="s">
        <v>25</v>
      </c>
      <c r="D11" s="36"/>
      <c r="E11" s="36"/>
      <c r="F11" s="36"/>
      <c r="G11" s="36"/>
      <c r="H11" s="36"/>
      <c r="I11" s="36"/>
      <c r="J11" s="36"/>
      <c r="K11" s="36" t="s">
        <v>26</v>
      </c>
      <c r="L11" s="36"/>
      <c r="M11" s="19">
        <v>16.533999999999999</v>
      </c>
      <c r="N11" s="19">
        <v>26.582000000000001</v>
      </c>
      <c r="O11" s="19">
        <v>2.931</v>
      </c>
      <c r="P11" s="19">
        <v>317.10300000000001</v>
      </c>
      <c r="Q11" s="19">
        <v>0.10100000000000001</v>
      </c>
      <c r="R11" s="19">
        <v>4.6669999999999998</v>
      </c>
      <c r="S11" s="19">
        <v>346.80500000000001</v>
      </c>
      <c r="T11" s="19">
        <v>0.14000000000000001</v>
      </c>
      <c r="U11" s="19">
        <v>4.6749999999999998</v>
      </c>
      <c r="V11" s="19">
        <v>118.116</v>
      </c>
      <c r="W11" s="19">
        <v>269.637</v>
      </c>
      <c r="X11" s="19">
        <v>20.48</v>
      </c>
      <c r="Y11" s="19">
        <v>3.0430000000000001</v>
      </c>
    </row>
    <row r="12" spans="1:25" s="1" customFormat="1" ht="17.25" customHeight="1" outlineLevel="4" x14ac:dyDescent="0.3">
      <c r="A12" s="31"/>
      <c r="B12" s="32"/>
      <c r="C12" s="36" t="s">
        <v>19</v>
      </c>
      <c r="D12" s="36"/>
      <c r="E12" s="36"/>
      <c r="F12" s="36"/>
      <c r="G12" s="36"/>
      <c r="H12" s="36"/>
      <c r="I12" s="36"/>
      <c r="J12" s="36"/>
      <c r="K12" s="36" t="s">
        <v>8</v>
      </c>
      <c r="L12" s="36"/>
      <c r="M12" s="19">
        <v>0.60399999999999998</v>
      </c>
      <c r="N12" s="19">
        <v>0.60399999999999998</v>
      </c>
      <c r="O12" s="19">
        <v>14.79</v>
      </c>
      <c r="P12" s="19">
        <v>67.007999999999996</v>
      </c>
      <c r="Q12" s="19">
        <v>4.4999999999999998E-2</v>
      </c>
      <c r="R12" s="19">
        <v>0.60399999999999998</v>
      </c>
      <c r="S12" s="19">
        <v>7.5460000000000003</v>
      </c>
      <c r="T12" s="19">
        <v>71.150000000000006</v>
      </c>
      <c r="U12" s="19">
        <v>0.30199999999999999</v>
      </c>
      <c r="V12" s="19">
        <v>24.146999999999998</v>
      </c>
      <c r="W12" s="19">
        <v>16.600999999999999</v>
      </c>
      <c r="X12" s="19">
        <v>13.583</v>
      </c>
      <c r="Y12" s="19">
        <v>3.32</v>
      </c>
    </row>
    <row r="13" spans="1:25" s="1" customFormat="1" ht="17.25" customHeight="1" outlineLevel="4" x14ac:dyDescent="0.3">
      <c r="A13" s="31">
        <v>685</v>
      </c>
      <c r="B13" s="32"/>
      <c r="C13" s="36" t="s">
        <v>18</v>
      </c>
      <c r="D13" s="36"/>
      <c r="E13" s="36"/>
      <c r="F13" s="36"/>
      <c r="G13" s="36"/>
      <c r="H13" s="36"/>
      <c r="I13" s="36"/>
      <c r="J13" s="36"/>
      <c r="K13" s="36" t="s">
        <v>14</v>
      </c>
      <c r="L13" s="36"/>
      <c r="M13" s="19">
        <v>0.2</v>
      </c>
      <c r="N13" s="19">
        <v>5.0999999999999997E-2</v>
      </c>
      <c r="O13" s="19">
        <v>15.039</v>
      </c>
      <c r="P13" s="19">
        <v>61.414999999999999</v>
      </c>
      <c r="Q13" s="19">
        <v>1E-3</v>
      </c>
      <c r="R13" s="19">
        <v>0.113</v>
      </c>
      <c r="S13" s="19">
        <v>0.5</v>
      </c>
      <c r="T13" s="19">
        <v>0</v>
      </c>
      <c r="U13" s="19"/>
      <c r="V13" s="19">
        <v>5.4</v>
      </c>
      <c r="W13" s="19">
        <v>8.24</v>
      </c>
      <c r="X13" s="19">
        <v>4.4000000000000004</v>
      </c>
      <c r="Y13" s="19">
        <v>0.86499999999999999</v>
      </c>
    </row>
    <row r="14" spans="1:25" s="1" customFormat="1" ht="17.25" customHeight="1" outlineLevel="3" x14ac:dyDescent="0.3">
      <c r="A14" s="37" t="s">
        <v>47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9">
        <f t="shared" ref="M14:Y14" si="0">SUM(M9:M13)</f>
        <v>20.479999999999997</v>
      </c>
      <c r="N14" s="19">
        <f t="shared" si="0"/>
        <v>35.718000000000004</v>
      </c>
      <c r="O14" s="19">
        <f t="shared" si="0"/>
        <v>46.436</v>
      </c>
      <c r="P14" s="19">
        <f t="shared" si="0"/>
        <v>589.12699999999995</v>
      </c>
      <c r="Q14" s="19">
        <f t="shared" si="0"/>
        <v>0.22499999999999998</v>
      </c>
      <c r="R14" s="19">
        <f t="shared" si="0"/>
        <v>6.4630000000000001</v>
      </c>
      <c r="S14" s="19">
        <f t="shared" si="0"/>
        <v>430.70099999999996</v>
      </c>
      <c r="T14" s="19">
        <f t="shared" si="0"/>
        <v>75.820000000000007</v>
      </c>
      <c r="U14" s="19">
        <f t="shared" si="0"/>
        <v>6.7279999999999998</v>
      </c>
      <c r="V14" s="23">
        <f t="shared" si="0"/>
        <v>161.60300000000001</v>
      </c>
      <c r="W14" s="23">
        <f t="shared" si="0"/>
        <v>338.91200000000003</v>
      </c>
      <c r="X14" s="19">
        <f t="shared" si="0"/>
        <v>51.71</v>
      </c>
      <c r="Y14" s="19">
        <f t="shared" si="0"/>
        <v>7.8230000000000004</v>
      </c>
    </row>
    <row r="15" spans="1:25" s="1" customFormat="1" ht="17.25" customHeight="1" outlineLevel="2" x14ac:dyDescent="0.3">
      <c r="A15" s="58" t="s">
        <v>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9"/>
      <c r="N15" s="19"/>
      <c r="O15" s="19"/>
      <c r="P15" s="19"/>
      <c r="Q15" s="19"/>
      <c r="R15" s="19"/>
      <c r="S15" s="19"/>
      <c r="T15" s="19"/>
      <c r="U15" s="19"/>
      <c r="V15" s="21"/>
      <c r="W15" s="21"/>
      <c r="X15" s="21"/>
      <c r="Y15" s="19"/>
    </row>
    <row r="16" spans="1:25" s="1" customFormat="1" ht="38.25" customHeight="1" outlineLevel="4" x14ac:dyDescent="0.3">
      <c r="A16" s="31"/>
      <c r="B16" s="32"/>
      <c r="C16" s="36" t="s">
        <v>54</v>
      </c>
      <c r="D16" s="36"/>
      <c r="E16" s="36"/>
      <c r="F16" s="36"/>
      <c r="G16" s="36"/>
      <c r="H16" s="36"/>
      <c r="I16" s="36"/>
      <c r="J16" s="36"/>
      <c r="K16" s="36" t="s">
        <v>4</v>
      </c>
      <c r="L16" s="36"/>
      <c r="M16" s="19">
        <v>1.155</v>
      </c>
      <c r="N16" s="19">
        <v>3.165</v>
      </c>
      <c r="O16" s="19">
        <v>6.7430000000000003</v>
      </c>
      <c r="P16" s="19">
        <v>60.076000000000001</v>
      </c>
      <c r="Q16" s="19">
        <v>5.7000000000000002E-2</v>
      </c>
      <c r="R16" s="19">
        <v>0.81599999999999995</v>
      </c>
      <c r="S16" s="19">
        <v>204.148</v>
      </c>
      <c r="T16" s="19">
        <v>5.4</v>
      </c>
      <c r="U16" s="19">
        <v>1.43</v>
      </c>
      <c r="V16" s="19">
        <v>11.113</v>
      </c>
      <c r="W16" s="19">
        <v>34.832999999999998</v>
      </c>
      <c r="X16" s="19">
        <v>14.749000000000001</v>
      </c>
      <c r="Y16" s="19">
        <v>0.498</v>
      </c>
    </row>
    <row r="17" spans="1:25" s="1" customFormat="1" ht="20.25" customHeight="1" outlineLevel="4" x14ac:dyDescent="0.3">
      <c r="A17" s="31"/>
      <c r="B17" s="32"/>
      <c r="C17" s="33" t="s">
        <v>51</v>
      </c>
      <c r="D17" s="34"/>
      <c r="E17" s="34"/>
      <c r="F17" s="34"/>
      <c r="G17" s="34"/>
      <c r="H17" s="34"/>
      <c r="I17" s="34"/>
      <c r="J17" s="35"/>
      <c r="K17" s="17" t="s">
        <v>4</v>
      </c>
      <c r="L17" s="18"/>
      <c r="M17" s="19">
        <v>0.47</v>
      </c>
      <c r="N17" s="19">
        <v>0.06</v>
      </c>
      <c r="O17" s="19">
        <v>1.47</v>
      </c>
      <c r="P17" s="19">
        <v>8.4</v>
      </c>
      <c r="Q17" s="19">
        <v>0.01</v>
      </c>
      <c r="R17" s="20">
        <v>3</v>
      </c>
      <c r="S17" s="19">
        <v>0</v>
      </c>
      <c r="T17" s="19">
        <v>2.94</v>
      </c>
      <c r="U17" s="19">
        <v>3</v>
      </c>
      <c r="V17" s="21">
        <v>13.5</v>
      </c>
      <c r="W17" s="21">
        <v>14.1</v>
      </c>
      <c r="X17" s="21">
        <v>8.1999999999999993</v>
      </c>
      <c r="Y17" s="19">
        <v>0.35</v>
      </c>
    </row>
    <row r="18" spans="1:25" s="1" customFormat="1" ht="38.25" customHeight="1" outlineLevel="4" x14ac:dyDescent="0.3">
      <c r="A18" s="31" t="s">
        <v>27</v>
      </c>
      <c r="B18" s="32"/>
      <c r="C18" s="36" t="s">
        <v>28</v>
      </c>
      <c r="D18" s="36"/>
      <c r="E18" s="36"/>
      <c r="F18" s="36"/>
      <c r="G18" s="36"/>
      <c r="H18" s="36"/>
      <c r="I18" s="36"/>
      <c r="J18" s="36"/>
      <c r="K18" s="36" t="s">
        <v>5</v>
      </c>
      <c r="L18" s="36"/>
      <c r="M18" s="19">
        <v>5.4969999999999999</v>
      </c>
      <c r="N18" s="19">
        <v>9.2949999999999999</v>
      </c>
      <c r="O18" s="19">
        <v>11.396000000000001</v>
      </c>
      <c r="P18" s="19">
        <v>151.22399999999999</v>
      </c>
      <c r="Q18" s="19">
        <v>6.5000000000000002E-2</v>
      </c>
      <c r="R18" s="19">
        <v>3.4449999999999998</v>
      </c>
      <c r="S18" s="19">
        <v>257.18</v>
      </c>
      <c r="T18" s="19">
        <v>6.41</v>
      </c>
      <c r="U18" s="19">
        <v>1.79</v>
      </c>
      <c r="V18" s="19">
        <v>39.951000000000001</v>
      </c>
      <c r="W18" s="19">
        <v>82.373000000000005</v>
      </c>
      <c r="X18" s="19">
        <v>25.263000000000002</v>
      </c>
      <c r="Y18" s="19">
        <v>1.288</v>
      </c>
    </row>
    <row r="19" spans="1:25" s="1" customFormat="1" ht="17.25" customHeight="1" outlineLevel="4" x14ac:dyDescent="0.3">
      <c r="A19" s="31" t="s">
        <v>49</v>
      </c>
      <c r="B19" s="32"/>
      <c r="C19" s="36" t="s">
        <v>23</v>
      </c>
      <c r="D19" s="36"/>
      <c r="E19" s="36"/>
      <c r="F19" s="36"/>
      <c r="G19" s="36"/>
      <c r="H19" s="36"/>
      <c r="I19" s="36"/>
      <c r="J19" s="36"/>
      <c r="K19" s="36" t="s">
        <v>6</v>
      </c>
      <c r="L19" s="36"/>
      <c r="M19" s="19">
        <v>12.505000000000001</v>
      </c>
      <c r="N19" s="19">
        <v>7.9660000000000002</v>
      </c>
      <c r="O19" s="19">
        <v>7.6120000000000001</v>
      </c>
      <c r="P19" s="19">
        <v>152.16399999999999</v>
      </c>
      <c r="Q19" s="19">
        <v>8.1000000000000003E-2</v>
      </c>
      <c r="R19" s="19">
        <v>1.02</v>
      </c>
      <c r="S19" s="19">
        <v>86.956000000000003</v>
      </c>
      <c r="T19" s="19">
        <v>0.78</v>
      </c>
      <c r="U19" s="19">
        <v>0.878</v>
      </c>
      <c r="V19" s="19">
        <v>147.029</v>
      </c>
      <c r="W19" s="19">
        <v>206.05600000000001</v>
      </c>
      <c r="X19" s="19">
        <v>36.941000000000003</v>
      </c>
      <c r="Y19" s="19">
        <v>0.879</v>
      </c>
    </row>
    <row r="20" spans="1:25" s="1" customFormat="1" ht="17.25" customHeight="1" outlineLevel="4" x14ac:dyDescent="0.3">
      <c r="A20" s="31">
        <v>511</v>
      </c>
      <c r="B20" s="32"/>
      <c r="C20" s="36" t="s">
        <v>7</v>
      </c>
      <c r="D20" s="36"/>
      <c r="E20" s="36"/>
      <c r="F20" s="36"/>
      <c r="G20" s="36"/>
      <c r="H20" s="36"/>
      <c r="I20" s="36"/>
      <c r="J20" s="36"/>
      <c r="K20" s="36" t="s">
        <v>8</v>
      </c>
      <c r="L20" s="36"/>
      <c r="M20" s="19">
        <v>3.8149999999999999</v>
      </c>
      <c r="N20" s="19">
        <v>4.4400000000000004</v>
      </c>
      <c r="O20" s="19">
        <v>40.01</v>
      </c>
      <c r="P20" s="19">
        <v>215.26</v>
      </c>
      <c r="Q20" s="19">
        <v>4.2999999999999997E-2</v>
      </c>
      <c r="R20" s="19">
        <v>1.782</v>
      </c>
      <c r="S20" s="19">
        <v>25.25</v>
      </c>
      <c r="T20" s="19">
        <v>0</v>
      </c>
      <c r="U20" s="19">
        <v>0.871</v>
      </c>
      <c r="V20" s="19">
        <v>4.32</v>
      </c>
      <c r="W20" s="19">
        <v>81</v>
      </c>
      <c r="X20" s="19">
        <v>27</v>
      </c>
      <c r="Y20" s="19">
        <v>0.54</v>
      </c>
    </row>
    <row r="21" spans="1:25" s="1" customFormat="1" ht="17.25" customHeight="1" outlineLevel="4" x14ac:dyDescent="0.3">
      <c r="A21" s="7"/>
      <c r="B21" s="8"/>
      <c r="C21" s="36" t="s">
        <v>9</v>
      </c>
      <c r="D21" s="36"/>
      <c r="E21" s="36"/>
      <c r="F21" s="36"/>
      <c r="G21" s="36"/>
      <c r="H21" s="36"/>
      <c r="I21" s="36"/>
      <c r="J21" s="36"/>
      <c r="K21" s="38" t="s">
        <v>10</v>
      </c>
      <c r="L21" s="38"/>
      <c r="M21" s="19">
        <v>2.145</v>
      </c>
      <c r="N21" s="19">
        <v>0</v>
      </c>
      <c r="O21" s="19">
        <v>10.855</v>
      </c>
      <c r="P21" s="19">
        <v>52</v>
      </c>
      <c r="Q21" s="19">
        <v>6.5000000000000002E-2</v>
      </c>
      <c r="R21" s="19">
        <v>2.4860000000000002</v>
      </c>
      <c r="S21" s="19">
        <v>3.25</v>
      </c>
      <c r="T21" s="19">
        <v>0</v>
      </c>
      <c r="U21" s="19">
        <v>1.95</v>
      </c>
      <c r="V21" s="19">
        <v>0</v>
      </c>
      <c r="W21" s="19">
        <v>0</v>
      </c>
      <c r="X21" s="19">
        <v>0</v>
      </c>
      <c r="Y21" s="19">
        <v>0.65</v>
      </c>
    </row>
    <row r="22" spans="1:25" s="1" customFormat="1" ht="17.25" customHeight="1" outlineLevel="4" x14ac:dyDescent="0.3">
      <c r="A22" s="7"/>
      <c r="B22" s="8"/>
      <c r="C22" s="36" t="s">
        <v>11</v>
      </c>
      <c r="D22" s="36"/>
      <c r="E22" s="36"/>
      <c r="F22" s="36"/>
      <c r="G22" s="36"/>
      <c r="H22" s="36"/>
      <c r="I22" s="36"/>
      <c r="J22" s="36"/>
      <c r="K22" s="36" t="s">
        <v>12</v>
      </c>
      <c r="L22" s="36"/>
      <c r="M22" s="19">
        <v>1.5</v>
      </c>
      <c r="N22" s="19">
        <v>0.57999999999999996</v>
      </c>
      <c r="O22" s="19">
        <v>10.28</v>
      </c>
      <c r="P22" s="19">
        <v>52.34</v>
      </c>
      <c r="Q22" s="19">
        <v>2.1999999999999999E-2</v>
      </c>
      <c r="R22" s="19">
        <v>0.42</v>
      </c>
      <c r="S22" s="20">
        <v>0</v>
      </c>
      <c r="T22" s="20">
        <v>0</v>
      </c>
      <c r="U22" s="19">
        <v>0.34</v>
      </c>
      <c r="V22" s="19">
        <v>3.8</v>
      </c>
      <c r="W22" s="19">
        <v>13</v>
      </c>
      <c r="X22" s="19">
        <v>2.6</v>
      </c>
      <c r="Y22" s="19">
        <v>0.24</v>
      </c>
    </row>
    <row r="23" spans="1:25" s="1" customFormat="1" ht="17.25" customHeight="1" outlineLevel="4" x14ac:dyDescent="0.3">
      <c r="A23" s="31"/>
      <c r="B23" s="32"/>
      <c r="C23" s="36" t="s">
        <v>13</v>
      </c>
      <c r="D23" s="36"/>
      <c r="E23" s="36"/>
      <c r="F23" s="36"/>
      <c r="G23" s="36"/>
      <c r="H23" s="36"/>
      <c r="I23" s="36"/>
      <c r="J23" s="36"/>
      <c r="K23" s="36" t="s">
        <v>14</v>
      </c>
      <c r="L23" s="36"/>
      <c r="M23" s="19">
        <v>1</v>
      </c>
      <c r="N23" s="19">
        <v>0.2</v>
      </c>
      <c r="O23" s="19">
        <v>20.2</v>
      </c>
      <c r="P23" s="19">
        <v>86.6</v>
      </c>
      <c r="Q23" s="19">
        <v>0.02</v>
      </c>
      <c r="R23" s="19">
        <v>0.4</v>
      </c>
      <c r="S23" s="20">
        <v>0</v>
      </c>
      <c r="T23" s="19">
        <v>1.04</v>
      </c>
      <c r="U23" s="19">
        <v>0.2</v>
      </c>
      <c r="V23" s="19">
        <v>14</v>
      </c>
      <c r="W23" s="19">
        <v>14</v>
      </c>
      <c r="X23" s="19">
        <v>8</v>
      </c>
      <c r="Y23" s="19">
        <v>2.8</v>
      </c>
    </row>
    <row r="24" spans="1:25" s="1" customFormat="1" ht="17.25" customHeight="1" outlineLevel="3" x14ac:dyDescent="0.3">
      <c r="A24" s="37" t="s">
        <v>47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9">
        <f>M16+M18+M19+M20+M21+M22+M23</f>
        <v>27.617000000000001</v>
      </c>
      <c r="N24" s="19">
        <f t="shared" ref="N24:Y24" si="1">N16+N18+N19+N20+N21+N22+N23</f>
        <v>25.646000000000001</v>
      </c>
      <c r="O24" s="19">
        <f t="shared" si="1"/>
        <v>107.096</v>
      </c>
      <c r="P24" s="19">
        <f t="shared" si="1"/>
        <v>769.66399999999999</v>
      </c>
      <c r="Q24" s="19">
        <f t="shared" si="1"/>
        <v>0.35300000000000004</v>
      </c>
      <c r="R24" s="19">
        <f t="shared" si="1"/>
        <v>10.369000000000002</v>
      </c>
      <c r="S24" s="19">
        <f t="shared" si="1"/>
        <v>576.78399999999999</v>
      </c>
      <c r="T24" s="19">
        <f t="shared" si="1"/>
        <v>13.629999999999999</v>
      </c>
      <c r="U24" s="19">
        <f t="shared" si="1"/>
        <v>7.4589999999999996</v>
      </c>
      <c r="V24" s="19">
        <f t="shared" si="1"/>
        <v>220.21299999999999</v>
      </c>
      <c r="W24" s="19">
        <f t="shared" si="1"/>
        <v>431.262</v>
      </c>
      <c r="X24" s="19">
        <f t="shared" si="1"/>
        <v>114.553</v>
      </c>
      <c r="Y24" s="19">
        <f t="shared" si="1"/>
        <v>6.8949999999999996</v>
      </c>
    </row>
    <row r="25" spans="1:25" s="1" customFormat="1" ht="17.25" customHeight="1" outlineLevel="3" x14ac:dyDescent="0.3">
      <c r="A25" s="28" t="s">
        <v>48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9">
        <f>M24+M14</f>
        <v>48.096999999999994</v>
      </c>
      <c r="N25" s="19">
        <f t="shared" ref="N25:Y25" si="2">N24+N14</f>
        <v>61.364000000000004</v>
      </c>
      <c r="O25" s="19">
        <f t="shared" si="2"/>
        <v>153.53200000000001</v>
      </c>
      <c r="P25" s="19">
        <f t="shared" si="2"/>
        <v>1358.7909999999999</v>
      </c>
      <c r="Q25" s="19">
        <f t="shared" si="2"/>
        <v>0.57800000000000007</v>
      </c>
      <c r="R25" s="19">
        <f t="shared" si="2"/>
        <v>16.832000000000001</v>
      </c>
      <c r="S25" s="23">
        <f t="shared" si="2"/>
        <v>1007.4849999999999</v>
      </c>
      <c r="T25" s="19">
        <f t="shared" si="2"/>
        <v>89.45</v>
      </c>
      <c r="U25" s="19">
        <f t="shared" si="2"/>
        <v>14.186999999999999</v>
      </c>
      <c r="V25" s="23">
        <f t="shared" si="2"/>
        <v>381.81600000000003</v>
      </c>
      <c r="W25" s="23">
        <f t="shared" si="2"/>
        <v>770.17399999999998</v>
      </c>
      <c r="X25" s="23">
        <f t="shared" si="2"/>
        <v>166.26300000000001</v>
      </c>
      <c r="Y25" s="19">
        <f t="shared" si="2"/>
        <v>14.718</v>
      </c>
    </row>
    <row r="26" spans="1:25" ht="21" customHeight="1" x14ac:dyDescent="0.25">
      <c r="A26" s="60" t="s">
        <v>52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R26" s="30"/>
      <c r="S26" s="30"/>
      <c r="T26" s="30"/>
      <c r="U26" s="30"/>
      <c r="V26" s="30"/>
      <c r="W26" s="30"/>
      <c r="X26" s="30"/>
      <c r="Y26" s="30"/>
    </row>
    <row r="27" spans="1:25" ht="15" customHeight="1" x14ac:dyDescent="0.25">
      <c r="R27" s="27"/>
      <c r="S27" s="27"/>
      <c r="T27" s="27"/>
      <c r="U27" s="27"/>
      <c r="V27" s="27"/>
      <c r="W27" s="27"/>
      <c r="X27" s="27"/>
      <c r="Y27" s="27"/>
    </row>
    <row r="28" spans="1:25" ht="14.25" customHeight="1" x14ac:dyDescent="0.25">
      <c r="R28" s="27"/>
      <c r="S28" s="27"/>
      <c r="T28" s="27"/>
      <c r="U28" s="27"/>
      <c r="V28" s="27"/>
      <c r="W28" s="27"/>
      <c r="X28" s="27"/>
      <c r="Y28" s="27"/>
    </row>
    <row r="29" spans="1:25" ht="15" customHeight="1" x14ac:dyDescent="0.25">
      <c r="R29" s="27"/>
      <c r="S29" s="27"/>
      <c r="T29" s="27"/>
      <c r="U29" s="27"/>
      <c r="V29" s="27"/>
      <c r="W29" s="27"/>
      <c r="X29" s="27"/>
      <c r="Y29" s="27"/>
    </row>
    <row r="34" spans="1:2" s="3" customFormat="1" ht="17.25" customHeight="1" x14ac:dyDescent="0.25">
      <c r="A34" s="5"/>
      <c r="B34" s="5"/>
    </row>
  </sheetData>
  <mergeCells count="57">
    <mergeCell ref="B1:G1"/>
    <mergeCell ref="A26:N26"/>
    <mergeCell ref="A6:B7"/>
    <mergeCell ref="C6:J7"/>
    <mergeCell ref="K6:L7"/>
    <mergeCell ref="A15:L15"/>
    <mergeCell ref="A8:L8"/>
    <mergeCell ref="A14:L14"/>
    <mergeCell ref="A9:B9"/>
    <mergeCell ref="C9:J9"/>
    <mergeCell ref="K9:L9"/>
    <mergeCell ref="M6:O6"/>
    <mergeCell ref="P6:P7"/>
    <mergeCell ref="Q6:U6"/>
    <mergeCell ref="M4:Q4"/>
    <mergeCell ref="U1:Y1"/>
    <mergeCell ref="V6:Y6"/>
    <mergeCell ref="T2:Y2"/>
    <mergeCell ref="A24:L24"/>
    <mergeCell ref="K21:L21"/>
    <mergeCell ref="A18:B18"/>
    <mergeCell ref="K23:L23"/>
    <mergeCell ref="A20:B20"/>
    <mergeCell ref="K20:L20"/>
    <mergeCell ref="C21:J21"/>
    <mergeCell ref="C18:J18"/>
    <mergeCell ref="C22:J22"/>
    <mergeCell ref="K22:L22"/>
    <mergeCell ref="A23:B23"/>
    <mergeCell ref="C23:J23"/>
    <mergeCell ref="C20:J20"/>
    <mergeCell ref="C16:J16"/>
    <mergeCell ref="K16:L16"/>
    <mergeCell ref="A17:B17"/>
    <mergeCell ref="A12:B12"/>
    <mergeCell ref="A13:B13"/>
    <mergeCell ref="C13:J13"/>
    <mergeCell ref="K13:L13"/>
    <mergeCell ref="C17:J17"/>
    <mergeCell ref="C12:J12"/>
    <mergeCell ref="K12:L12"/>
    <mergeCell ref="R27:Y27"/>
    <mergeCell ref="R28:Y28"/>
    <mergeCell ref="R29:Y29"/>
    <mergeCell ref="A25:L25"/>
    <mergeCell ref="I5:S5"/>
    <mergeCell ref="R26:Y26"/>
    <mergeCell ref="A10:B10"/>
    <mergeCell ref="C10:J10"/>
    <mergeCell ref="A11:B11"/>
    <mergeCell ref="C11:J11"/>
    <mergeCell ref="K11:L11"/>
    <mergeCell ref="K18:L18"/>
    <mergeCell ref="A19:B19"/>
    <mergeCell ref="C19:J19"/>
    <mergeCell ref="K19:L19"/>
    <mergeCell ref="A16:B16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2023-02-06T07:50:23Z</dcterms:created>
  <dcterms:modified xsi:type="dcterms:W3CDTF">2023-02-17T07:18:24Z</dcterms:modified>
</cp:coreProperties>
</file>