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24" i="1" l="1"/>
  <c r="O24" i="1"/>
  <c r="P24" i="1"/>
  <c r="Q24" i="1"/>
  <c r="Q25" i="1" s="1"/>
  <c r="R24" i="1"/>
  <c r="S24" i="1"/>
  <c r="T24" i="1"/>
  <c r="U24" i="1"/>
  <c r="U25" i="1" s="1"/>
  <c r="V24" i="1"/>
  <c r="W24" i="1"/>
  <c r="X24" i="1"/>
  <c r="Y24" i="1"/>
  <c r="Y25" i="1" s="1"/>
  <c r="M24" i="1"/>
  <c r="N14" i="1"/>
  <c r="O14" i="1"/>
  <c r="O25" i="1" s="1"/>
  <c r="P14" i="1"/>
  <c r="Q14" i="1"/>
  <c r="R14" i="1"/>
  <c r="S14" i="1"/>
  <c r="S25" i="1" s="1"/>
  <c r="T14" i="1"/>
  <c r="U14" i="1"/>
  <c r="V14" i="1"/>
  <c r="W14" i="1"/>
  <c r="W25" i="1" s="1"/>
  <c r="X14" i="1"/>
  <c r="Y14" i="1"/>
  <c r="M14" i="1"/>
  <c r="M25" i="1" l="1"/>
  <c r="V25" i="1"/>
  <c r="R25" i="1"/>
  <c r="N25" i="1"/>
  <c r="X25" i="1"/>
  <c r="T25" i="1"/>
  <c r="P25" i="1"/>
</calcChain>
</file>

<file path=xl/sharedStrings.xml><?xml version="1.0" encoding="utf-8"?>
<sst xmlns="http://schemas.openxmlformats.org/spreadsheetml/2006/main" count="63" uniqueCount="56">
  <si>
    <t>Белки</t>
  </si>
  <si>
    <t>Жиры</t>
  </si>
  <si>
    <t>Углеводы</t>
  </si>
  <si>
    <t>135</t>
  </si>
  <si>
    <t>461</t>
  </si>
  <si>
    <t>Рис отварной</t>
  </si>
  <si>
    <t>Хлеб ржаной</t>
  </si>
  <si>
    <t>32,5гр.</t>
  </si>
  <si>
    <t>Хлеб пшеничный</t>
  </si>
  <si>
    <t>20гр.</t>
  </si>
  <si>
    <t>Сок фруктовый</t>
  </si>
  <si>
    <t>200гр.</t>
  </si>
  <si>
    <t>Обед с 5 по 11 класс</t>
  </si>
  <si>
    <t>100гр.</t>
  </si>
  <si>
    <t>Суп из овощей с курицей и сметаной  250/10/10гр.</t>
  </si>
  <si>
    <t>270гр.</t>
  </si>
  <si>
    <t>Тефтели 70/30гр.</t>
  </si>
  <si>
    <t>508/3</t>
  </si>
  <si>
    <t>180гр.</t>
  </si>
  <si>
    <t>Завтрак_с 5-11класс</t>
  </si>
  <si>
    <t>333</t>
  </si>
  <si>
    <t>Макароны с сыром 225/15/10гр.</t>
  </si>
  <si>
    <t>250гр.</t>
  </si>
  <si>
    <t>1</t>
  </si>
  <si>
    <t>Бутерброд с маслом 10/20гр.</t>
  </si>
  <si>
    <t>30гр.</t>
  </si>
  <si>
    <t>337</t>
  </si>
  <si>
    <t>Яйцо варенное</t>
  </si>
  <si>
    <t>40гр.</t>
  </si>
  <si>
    <t>Какао с молоком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</si>
  <si>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</si>
  <si>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</si>
  <si>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</si>
  <si>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</si>
  <si>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</si>
  <si>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</si>
  <si>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</si>
  <si>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</si>
  <si>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</si>
  <si>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</si>
  <si>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</si>
  <si>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</si>
  <si>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</si>
  <si>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</si>
  <si>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</si>
  <si>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</si>
  <si>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</si>
  <si>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</si>
  <si>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</si>
  <si>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</si>
  <si>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</t>
  </si>
  <si>
    <t>Директор ООО"ГородКафе" ________</t>
  </si>
  <si>
    <t>Салат из свеклы</t>
  </si>
  <si>
    <t>*Огурцы свежие-посезонно</t>
  </si>
  <si>
    <t>*Примечание: Замена посезонно в осенне-весенний сезон</t>
  </si>
  <si>
    <t>Примерное меню обучающихся 5-11 кл. 27.02.2023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</si>
</sst>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4" fillId="0" borderId="1" xfId="0" applyFont="1" applyBorder="1" applyAlignment="1">
      <alignment horizontal="right" vertical="top" wrapText="1" indent="6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2"/>
  <sheetViews>
    <sheetView tabSelected="1" zoomScaleNormal="100" zoomScaleSheetLayoutView="75" zoomScalePageLayoutView="57" workbookViewId="0">
      <selection activeCell="I5" sqref="I5:S5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48" t="s">
        <v>31</v>
      </c>
      <c r="C1" s="48"/>
      <c r="D1" s="48"/>
      <c r="E1" s="48"/>
      <c r="F1" s="48"/>
      <c r="G1" s="48"/>
      <c r="U1" s="44" t="s">
        <v>31</v>
      </c>
      <c r="V1" s="44"/>
      <c r="W1" s="44"/>
      <c r="X1" s="44"/>
      <c r="Y1" s="44"/>
    </row>
    <row r="2" spans="1:25" s="2" customFormat="1" ht="18.75" customHeight="1" x14ac:dyDescent="0.3">
      <c r="A2" s="3"/>
      <c r="B2" s="21" t="s">
        <v>51</v>
      </c>
      <c r="C2" s="21"/>
      <c r="D2" s="21"/>
      <c r="E2" s="21"/>
      <c r="F2" s="21"/>
      <c r="T2" s="48" t="s">
        <v>50</v>
      </c>
      <c r="U2" s="48"/>
      <c r="V2" s="48"/>
      <c r="W2" s="48"/>
      <c r="X2" s="48"/>
      <c r="Y2" s="48"/>
    </row>
    <row r="3" spans="1:25" s="2" customFormat="1" ht="18.75" customHeight="1" x14ac:dyDescent="0.3">
      <c r="A3" s="3"/>
      <c r="B3" s="3"/>
      <c r="M3" s="19"/>
      <c r="N3" s="19"/>
      <c r="O3" s="19"/>
      <c r="P3" s="19"/>
      <c r="Q3" s="19"/>
      <c r="U3" s="20"/>
      <c r="V3" s="20"/>
      <c r="W3" s="20"/>
      <c r="X3" s="20"/>
      <c r="Y3" s="20"/>
    </row>
    <row r="4" spans="1:25" s="2" customFormat="1" ht="18.75" customHeight="1" x14ac:dyDescent="0.3">
      <c r="A4" s="3"/>
      <c r="B4" s="3"/>
      <c r="M4" s="27" t="s">
        <v>30</v>
      </c>
      <c r="N4" s="27"/>
      <c r="O4" s="27"/>
      <c r="P4" s="27"/>
      <c r="Q4" s="27"/>
      <c r="U4" s="20"/>
      <c r="V4" s="20"/>
      <c r="W4" s="20"/>
      <c r="X4" s="20"/>
      <c r="Y4" s="20"/>
    </row>
    <row r="5" spans="1:25" s="2" customFormat="1" ht="18.75" customHeight="1" x14ac:dyDescent="0.35">
      <c r="A5" s="3"/>
      <c r="B5" s="3"/>
      <c r="I5" s="28" t="s">
        <v>55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4"/>
    </row>
    <row r="6" spans="1:25" s="8" customFormat="1" ht="18.75" customHeight="1" x14ac:dyDescent="0.25">
      <c r="A6" s="29" t="s">
        <v>33</v>
      </c>
      <c r="B6" s="30"/>
      <c r="C6" s="33" t="s">
        <v>34</v>
      </c>
      <c r="D6" s="33"/>
      <c r="E6" s="33"/>
      <c r="F6" s="33"/>
      <c r="G6" s="33"/>
      <c r="H6" s="33"/>
      <c r="I6" s="33"/>
      <c r="J6" s="33"/>
      <c r="K6" s="35" t="s">
        <v>35</v>
      </c>
      <c r="L6" s="36"/>
      <c r="M6" s="39" t="s">
        <v>36</v>
      </c>
      <c r="N6" s="39"/>
      <c r="O6" s="39"/>
      <c r="P6" s="40" t="s">
        <v>32</v>
      </c>
      <c r="Q6" s="42" t="s">
        <v>37</v>
      </c>
      <c r="R6" s="39"/>
      <c r="S6" s="39"/>
      <c r="T6" s="39"/>
      <c r="U6" s="39"/>
      <c r="V6" s="42" t="s">
        <v>38</v>
      </c>
      <c r="W6" s="39"/>
      <c r="X6" s="39"/>
      <c r="Y6" s="43"/>
    </row>
    <row r="7" spans="1:25" s="16" customFormat="1" ht="28.5" customHeight="1" x14ac:dyDescent="0.25">
      <c r="A7" s="31"/>
      <c r="B7" s="32"/>
      <c r="C7" s="34"/>
      <c r="D7" s="34"/>
      <c r="E7" s="34"/>
      <c r="F7" s="34"/>
      <c r="G7" s="34"/>
      <c r="H7" s="34"/>
      <c r="I7" s="34"/>
      <c r="J7" s="34"/>
      <c r="K7" s="37"/>
      <c r="L7" s="38"/>
      <c r="M7" s="9" t="s">
        <v>0</v>
      </c>
      <c r="N7" s="10" t="s">
        <v>1</v>
      </c>
      <c r="O7" s="11" t="s">
        <v>2</v>
      </c>
      <c r="P7" s="41"/>
      <c r="Q7" s="12" t="s">
        <v>39</v>
      </c>
      <c r="R7" s="13" t="s">
        <v>40</v>
      </c>
      <c r="S7" s="14" t="s">
        <v>41</v>
      </c>
      <c r="T7" s="13" t="s">
        <v>47</v>
      </c>
      <c r="U7" s="13" t="s">
        <v>42</v>
      </c>
      <c r="V7" s="14" t="s">
        <v>44</v>
      </c>
      <c r="W7" s="13" t="s">
        <v>43</v>
      </c>
      <c r="X7" s="13" t="s">
        <v>45</v>
      </c>
      <c r="Y7" s="15" t="s">
        <v>46</v>
      </c>
    </row>
    <row r="8" spans="1:25" ht="18.75" customHeight="1" outlineLevel="2" x14ac:dyDescent="0.3">
      <c r="A8" s="49" t="s">
        <v>19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8.75" customHeight="1" outlineLevel="4" x14ac:dyDescent="0.3">
      <c r="A9" s="45" t="s">
        <v>20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 t="s">
        <v>22</v>
      </c>
      <c r="L9" s="47"/>
      <c r="M9" s="17">
        <v>12.667999999999999</v>
      </c>
      <c r="N9" s="17">
        <v>12.81</v>
      </c>
      <c r="O9" s="17">
        <v>56.320999999999998</v>
      </c>
      <c r="P9" s="17">
        <v>391.245</v>
      </c>
      <c r="Q9" s="17">
        <v>0.20200000000000001</v>
      </c>
      <c r="R9" s="17">
        <v>4.0759999999999996</v>
      </c>
      <c r="S9" s="17">
        <v>110.62</v>
      </c>
      <c r="T9" s="17">
        <v>0.35</v>
      </c>
      <c r="U9" s="17">
        <v>2.7770000000000001</v>
      </c>
      <c r="V9" s="17">
        <v>170.80199999999999</v>
      </c>
      <c r="W9" s="17">
        <v>172.80199999999999</v>
      </c>
      <c r="X9" s="17">
        <v>43.064999999999998</v>
      </c>
      <c r="Y9" s="17">
        <v>2.11</v>
      </c>
    </row>
    <row r="10" spans="1:25" ht="18.75" customHeight="1" outlineLevel="4" x14ac:dyDescent="0.3">
      <c r="A10" s="45" t="s">
        <v>23</v>
      </c>
      <c r="B10" s="46"/>
      <c r="C10" s="47" t="s">
        <v>24</v>
      </c>
      <c r="D10" s="47"/>
      <c r="E10" s="47"/>
      <c r="F10" s="47"/>
      <c r="G10" s="47"/>
      <c r="H10" s="47"/>
      <c r="I10" s="47"/>
      <c r="J10" s="47"/>
      <c r="K10" s="47" t="s">
        <v>25</v>
      </c>
      <c r="L10" s="47"/>
      <c r="M10" s="17">
        <v>1.57</v>
      </c>
      <c r="N10" s="17">
        <v>8.3800000000000008</v>
      </c>
      <c r="O10" s="17">
        <v>10.38</v>
      </c>
      <c r="P10" s="17">
        <v>123.22</v>
      </c>
      <c r="Q10" s="17">
        <v>2.1999999999999999E-2</v>
      </c>
      <c r="R10" s="17">
        <v>0.42</v>
      </c>
      <c r="S10" s="17">
        <v>50.5</v>
      </c>
      <c r="T10" s="17">
        <v>0</v>
      </c>
      <c r="U10" s="17">
        <v>1.65</v>
      </c>
      <c r="V10" s="17">
        <v>3.8</v>
      </c>
      <c r="W10" s="17">
        <v>13</v>
      </c>
      <c r="X10" s="17">
        <v>2.6</v>
      </c>
      <c r="Y10" s="17">
        <v>0.24</v>
      </c>
    </row>
    <row r="11" spans="1:25" ht="18.75" customHeight="1" outlineLevel="4" x14ac:dyDescent="0.3">
      <c r="A11" s="45" t="s">
        <v>26</v>
      </c>
      <c r="B11" s="46"/>
      <c r="C11" s="47" t="s">
        <v>27</v>
      </c>
      <c r="D11" s="47"/>
      <c r="E11" s="47"/>
      <c r="F11" s="47"/>
      <c r="G11" s="47"/>
      <c r="H11" s="47"/>
      <c r="I11" s="47"/>
      <c r="J11" s="47"/>
      <c r="K11" s="47" t="s">
        <v>28</v>
      </c>
      <c r="L11" s="47"/>
      <c r="M11" s="17">
        <v>5.08</v>
      </c>
      <c r="N11" s="17">
        <v>4.5999999999999996</v>
      </c>
      <c r="O11" s="17">
        <v>0.28000000000000003</v>
      </c>
      <c r="P11" s="17">
        <v>62.84</v>
      </c>
      <c r="Q11" s="17">
        <v>2.8000000000000001E-2</v>
      </c>
      <c r="R11" s="17">
        <v>1.44</v>
      </c>
      <c r="S11" s="17">
        <v>104</v>
      </c>
      <c r="T11" s="17">
        <v>0</v>
      </c>
      <c r="U11" s="17">
        <v>0.24</v>
      </c>
      <c r="V11" s="17">
        <v>22</v>
      </c>
      <c r="W11" s="17">
        <v>76.8</v>
      </c>
      <c r="X11" s="17">
        <v>4.8</v>
      </c>
      <c r="Y11" s="17">
        <v>1</v>
      </c>
    </row>
    <row r="12" spans="1:25" ht="18.75" customHeight="1" outlineLevel="4" x14ac:dyDescent="0.3">
      <c r="A12" s="6"/>
      <c r="B12" s="7"/>
      <c r="C12" s="47" t="s">
        <v>6</v>
      </c>
      <c r="D12" s="47"/>
      <c r="E12" s="47"/>
      <c r="F12" s="47"/>
      <c r="G12" s="47"/>
      <c r="H12" s="47"/>
      <c r="I12" s="47"/>
      <c r="J12" s="47"/>
      <c r="K12" s="47" t="s">
        <v>7</v>
      </c>
      <c r="L12" s="47"/>
      <c r="M12" s="17">
        <v>2.145</v>
      </c>
      <c r="N12" s="17"/>
      <c r="O12" s="17">
        <v>10.855</v>
      </c>
      <c r="P12" s="17">
        <v>52</v>
      </c>
      <c r="Q12" s="17">
        <v>6.5000000000000002E-2</v>
      </c>
      <c r="R12" s="17">
        <v>2.4860000000000002</v>
      </c>
      <c r="S12" s="17">
        <v>3.25</v>
      </c>
      <c r="T12" s="17">
        <v>0</v>
      </c>
      <c r="U12" s="17">
        <v>1.95</v>
      </c>
      <c r="V12" s="17"/>
      <c r="W12" s="17"/>
      <c r="X12" s="17"/>
      <c r="Y12" s="17">
        <v>0.65</v>
      </c>
    </row>
    <row r="13" spans="1:25" ht="18.75" customHeight="1" outlineLevel="4" x14ac:dyDescent="0.3">
      <c r="A13" s="45">
        <v>693</v>
      </c>
      <c r="B13" s="46"/>
      <c r="C13" s="47" t="s">
        <v>29</v>
      </c>
      <c r="D13" s="47"/>
      <c r="E13" s="47"/>
      <c r="F13" s="47"/>
      <c r="G13" s="47"/>
      <c r="H13" s="47"/>
      <c r="I13" s="47"/>
      <c r="J13" s="47"/>
      <c r="K13" s="47" t="s">
        <v>11</v>
      </c>
      <c r="L13" s="47"/>
      <c r="M13" s="17">
        <v>3.8</v>
      </c>
      <c r="N13" s="17">
        <v>3.7</v>
      </c>
      <c r="O13" s="17">
        <v>19.899999999999999</v>
      </c>
      <c r="P13" s="17">
        <v>128</v>
      </c>
      <c r="Q13" s="17">
        <v>4.0000000000000001E-3</v>
      </c>
      <c r="R13" s="17">
        <v>1</v>
      </c>
      <c r="S13" s="17">
        <v>21</v>
      </c>
      <c r="T13" s="17">
        <v>0</v>
      </c>
      <c r="U13" s="17">
        <v>0</v>
      </c>
      <c r="V13" s="17">
        <v>121</v>
      </c>
      <c r="W13" s="17">
        <v>113</v>
      </c>
      <c r="X13" s="17">
        <v>30</v>
      </c>
      <c r="Y13" s="17">
        <v>0.89300000000000002</v>
      </c>
    </row>
    <row r="14" spans="1:25" ht="18.75" customHeight="1" outlineLevel="3" x14ac:dyDescent="0.3">
      <c r="A14" s="22" t="s">
        <v>48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7">
        <f>SUM(M9:M13)</f>
        <v>25.262999999999998</v>
      </c>
      <c r="N14" s="17">
        <f t="shared" ref="N14:Y14" si="0">SUM(N9:N13)</f>
        <v>29.49</v>
      </c>
      <c r="O14" s="17">
        <f t="shared" si="0"/>
        <v>97.73599999999999</v>
      </c>
      <c r="P14" s="17">
        <f t="shared" si="0"/>
        <v>757.30500000000006</v>
      </c>
      <c r="Q14" s="17">
        <f t="shared" si="0"/>
        <v>0.32100000000000001</v>
      </c>
      <c r="R14" s="17">
        <f t="shared" si="0"/>
        <v>9.4220000000000006</v>
      </c>
      <c r="S14" s="17">
        <f t="shared" si="0"/>
        <v>289.37</v>
      </c>
      <c r="T14" s="17">
        <f t="shared" si="0"/>
        <v>0.35</v>
      </c>
      <c r="U14" s="17">
        <f t="shared" si="0"/>
        <v>6.617</v>
      </c>
      <c r="V14" s="17">
        <f t="shared" si="0"/>
        <v>317.60199999999998</v>
      </c>
      <c r="W14" s="17">
        <f t="shared" si="0"/>
        <v>375.60199999999998</v>
      </c>
      <c r="X14" s="17">
        <f t="shared" si="0"/>
        <v>80.465000000000003</v>
      </c>
      <c r="Y14" s="17">
        <f t="shared" si="0"/>
        <v>4.8929999999999998</v>
      </c>
    </row>
    <row r="15" spans="1:25" ht="18.75" customHeight="1" outlineLevel="2" x14ac:dyDescent="0.3">
      <c r="A15" s="49" t="s">
        <v>12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8.75" customHeight="1" outlineLevel="4" x14ac:dyDescent="0.3">
      <c r="A16" s="6"/>
      <c r="B16" s="7"/>
      <c r="C16" s="47" t="s">
        <v>52</v>
      </c>
      <c r="D16" s="47"/>
      <c r="E16" s="47"/>
      <c r="F16" s="47"/>
      <c r="G16" s="47"/>
      <c r="H16" s="47"/>
      <c r="I16" s="47"/>
      <c r="J16" s="47"/>
      <c r="K16" s="47" t="s">
        <v>13</v>
      </c>
      <c r="L16" s="47"/>
      <c r="M16" s="17">
        <v>1</v>
      </c>
      <c r="N16" s="17">
        <v>6</v>
      </c>
      <c r="O16" s="17">
        <v>8</v>
      </c>
      <c r="P16" s="17">
        <v>95</v>
      </c>
      <c r="Q16" s="17">
        <v>0.11</v>
      </c>
      <c r="R16" s="18">
        <v>0</v>
      </c>
      <c r="S16" s="17">
        <v>2</v>
      </c>
      <c r="T16" s="17">
        <v>5</v>
      </c>
      <c r="U16" s="17">
        <v>1.65</v>
      </c>
      <c r="V16" s="17">
        <v>36</v>
      </c>
      <c r="W16" s="17">
        <v>42</v>
      </c>
      <c r="X16" s="17">
        <v>21</v>
      </c>
      <c r="Y16" s="17">
        <v>0.8</v>
      </c>
    </row>
    <row r="17" spans="1:25" ht="18.75" customHeight="1" outlineLevel="4" x14ac:dyDescent="0.3">
      <c r="A17" s="45"/>
      <c r="B17" s="46"/>
      <c r="C17" s="50" t="s">
        <v>53</v>
      </c>
      <c r="D17" s="51"/>
      <c r="E17" s="51"/>
      <c r="F17" s="51"/>
      <c r="G17" s="51"/>
      <c r="H17" s="51"/>
      <c r="I17" s="51"/>
      <c r="J17" s="52"/>
      <c r="K17" s="45" t="s">
        <v>13</v>
      </c>
      <c r="L17" s="46"/>
      <c r="M17" s="17">
        <v>0.71</v>
      </c>
      <c r="N17" s="17">
        <v>10</v>
      </c>
      <c r="O17" s="17">
        <v>3.1</v>
      </c>
      <c r="P17" s="17">
        <v>102</v>
      </c>
      <c r="Q17" s="17">
        <v>0.03</v>
      </c>
      <c r="R17" s="18">
        <v>9</v>
      </c>
      <c r="S17" s="17">
        <v>0</v>
      </c>
      <c r="T17" s="17">
        <v>9</v>
      </c>
      <c r="U17" s="17">
        <v>4.5</v>
      </c>
      <c r="V17" s="17">
        <v>20</v>
      </c>
      <c r="W17" s="17">
        <v>37</v>
      </c>
      <c r="X17" s="17">
        <v>12.4</v>
      </c>
      <c r="Y17" s="17">
        <v>0.5</v>
      </c>
    </row>
    <row r="18" spans="1:25" ht="37.5" customHeight="1" outlineLevel="4" x14ac:dyDescent="0.3">
      <c r="A18" s="45" t="s">
        <v>3</v>
      </c>
      <c r="B18" s="46"/>
      <c r="C18" s="47" t="s">
        <v>14</v>
      </c>
      <c r="D18" s="47"/>
      <c r="E18" s="47"/>
      <c r="F18" s="47"/>
      <c r="G18" s="47"/>
      <c r="H18" s="47"/>
      <c r="I18" s="47"/>
      <c r="J18" s="47"/>
      <c r="K18" s="47" t="s">
        <v>15</v>
      </c>
      <c r="L18" s="47"/>
      <c r="M18" s="17">
        <v>6.0789999999999997</v>
      </c>
      <c r="N18" s="17">
        <v>10.257</v>
      </c>
      <c r="O18" s="17">
        <v>13.478</v>
      </c>
      <c r="P18" s="17">
        <v>170.541</v>
      </c>
      <c r="Q18" s="17">
        <v>0.11799999999999999</v>
      </c>
      <c r="R18" s="17">
        <v>4.1719999999999997</v>
      </c>
      <c r="S18" s="17">
        <v>245.02699999999999</v>
      </c>
      <c r="T18" s="17">
        <v>2.6</v>
      </c>
      <c r="U18" s="17">
        <v>2.149</v>
      </c>
      <c r="V18" s="17">
        <v>35.174999999999997</v>
      </c>
      <c r="W18" s="17">
        <v>98.385000000000005</v>
      </c>
      <c r="X18" s="17">
        <v>28.984000000000002</v>
      </c>
      <c r="Y18" s="17">
        <v>1.234</v>
      </c>
    </row>
    <row r="19" spans="1:25" ht="18.75" customHeight="1" outlineLevel="4" x14ac:dyDescent="0.3">
      <c r="A19" s="45" t="s">
        <v>4</v>
      </c>
      <c r="B19" s="46"/>
      <c r="C19" s="47" t="s">
        <v>16</v>
      </c>
      <c r="D19" s="47"/>
      <c r="E19" s="47"/>
      <c r="F19" s="47"/>
      <c r="G19" s="47"/>
      <c r="H19" s="47"/>
      <c r="I19" s="47"/>
      <c r="J19" s="47"/>
      <c r="K19" s="47" t="s">
        <v>13</v>
      </c>
      <c r="L19" s="47"/>
      <c r="M19" s="17">
        <v>8.6989999999999998</v>
      </c>
      <c r="N19" s="17">
        <v>18.518000000000001</v>
      </c>
      <c r="O19" s="17">
        <v>12.272</v>
      </c>
      <c r="P19" s="17">
        <v>250.54499999999999</v>
      </c>
      <c r="Q19" s="17">
        <v>0.35599999999999998</v>
      </c>
      <c r="R19" s="17">
        <v>2.5630000000000002</v>
      </c>
      <c r="S19" s="17">
        <v>57.942999999999998</v>
      </c>
      <c r="T19" s="17">
        <v>3.5</v>
      </c>
      <c r="U19" s="17">
        <v>2.0859999999999999</v>
      </c>
      <c r="V19" s="17">
        <v>29.163</v>
      </c>
      <c r="W19" s="17">
        <v>105.10599999999999</v>
      </c>
      <c r="X19" s="17">
        <v>19.585000000000001</v>
      </c>
      <c r="Y19" s="17">
        <v>1.0740000000000001</v>
      </c>
    </row>
    <row r="20" spans="1:25" ht="18.75" customHeight="1" outlineLevel="4" x14ac:dyDescent="0.3">
      <c r="A20" s="45" t="s">
        <v>17</v>
      </c>
      <c r="B20" s="46"/>
      <c r="C20" s="47" t="s">
        <v>5</v>
      </c>
      <c r="D20" s="47"/>
      <c r="E20" s="47"/>
      <c r="F20" s="47"/>
      <c r="G20" s="47"/>
      <c r="H20" s="47"/>
      <c r="I20" s="47"/>
      <c r="J20" s="47"/>
      <c r="K20" s="47" t="s">
        <v>18</v>
      </c>
      <c r="L20" s="47"/>
      <c r="M20" s="17">
        <v>4.5709999999999997</v>
      </c>
      <c r="N20" s="17">
        <v>4.548</v>
      </c>
      <c r="O20" s="17">
        <v>48.002000000000002</v>
      </c>
      <c r="P20" s="17">
        <v>251.22399999999999</v>
      </c>
      <c r="Q20" s="17">
        <v>5.1999999999999998E-2</v>
      </c>
      <c r="R20" s="17">
        <v>2.1379999999999999</v>
      </c>
      <c r="S20" s="17">
        <v>25.25</v>
      </c>
      <c r="T20" s="17">
        <v>0</v>
      </c>
      <c r="U20" s="17">
        <v>0.91400000000000003</v>
      </c>
      <c r="V20" s="17">
        <v>5.1840000000000002</v>
      </c>
      <c r="W20" s="17">
        <v>97.2</v>
      </c>
      <c r="X20" s="17">
        <v>32.4</v>
      </c>
      <c r="Y20" s="17">
        <v>0.64800000000000002</v>
      </c>
    </row>
    <row r="21" spans="1:25" ht="18.75" customHeight="1" outlineLevel="4" x14ac:dyDescent="0.3">
      <c r="A21" s="6"/>
      <c r="B21" s="7"/>
      <c r="C21" s="47" t="s">
        <v>6</v>
      </c>
      <c r="D21" s="47"/>
      <c r="E21" s="47"/>
      <c r="F21" s="47"/>
      <c r="G21" s="47"/>
      <c r="H21" s="47"/>
      <c r="I21" s="47"/>
      <c r="J21" s="47"/>
      <c r="K21" s="47" t="s">
        <v>7</v>
      </c>
      <c r="L21" s="47"/>
      <c r="M21" s="17">
        <v>2.145</v>
      </c>
      <c r="N21" s="17"/>
      <c r="O21" s="17">
        <v>10.855</v>
      </c>
      <c r="P21" s="17">
        <v>52</v>
      </c>
      <c r="Q21" s="17">
        <v>6.5000000000000002E-2</v>
      </c>
      <c r="R21" s="17">
        <v>2.4860000000000002</v>
      </c>
      <c r="S21" s="17">
        <v>3.25</v>
      </c>
      <c r="T21" s="17">
        <v>0</v>
      </c>
      <c r="U21" s="17">
        <v>1.95</v>
      </c>
      <c r="V21" s="17"/>
      <c r="W21" s="17"/>
      <c r="X21" s="17"/>
      <c r="Y21" s="17">
        <v>0.65</v>
      </c>
    </row>
    <row r="22" spans="1:25" ht="18.75" customHeight="1" outlineLevel="4" x14ac:dyDescent="0.3">
      <c r="A22" s="6"/>
      <c r="B22" s="7"/>
      <c r="C22" s="47" t="s">
        <v>8</v>
      </c>
      <c r="D22" s="47"/>
      <c r="E22" s="47"/>
      <c r="F22" s="47"/>
      <c r="G22" s="47"/>
      <c r="H22" s="47"/>
      <c r="I22" s="47"/>
      <c r="J22" s="47"/>
      <c r="K22" s="47" t="s">
        <v>9</v>
      </c>
      <c r="L22" s="47"/>
      <c r="M22" s="17">
        <v>1.52</v>
      </c>
      <c r="N22" s="17">
        <v>0.16</v>
      </c>
      <c r="O22" s="17">
        <v>9.66</v>
      </c>
      <c r="P22" s="17">
        <v>46.16</v>
      </c>
      <c r="Q22" s="17">
        <v>3.2000000000000001E-2</v>
      </c>
      <c r="R22" s="17">
        <v>0.62</v>
      </c>
      <c r="S22" s="18"/>
      <c r="T22" s="18">
        <v>0</v>
      </c>
      <c r="U22" s="17">
        <v>0.26</v>
      </c>
      <c r="V22" s="17">
        <v>4.5999999999999996</v>
      </c>
      <c r="W22" s="17">
        <v>17.399999999999999</v>
      </c>
      <c r="X22" s="17">
        <v>6.6</v>
      </c>
      <c r="Y22" s="17">
        <v>0.4</v>
      </c>
    </row>
    <row r="23" spans="1:25" ht="18.75" customHeight="1" outlineLevel="4" x14ac:dyDescent="0.3">
      <c r="A23" s="6"/>
      <c r="B23" s="7"/>
      <c r="C23" s="47" t="s">
        <v>10</v>
      </c>
      <c r="D23" s="47"/>
      <c r="E23" s="47"/>
      <c r="F23" s="47"/>
      <c r="G23" s="47"/>
      <c r="H23" s="47"/>
      <c r="I23" s="47"/>
      <c r="J23" s="47"/>
      <c r="K23" s="47" t="s">
        <v>11</v>
      </c>
      <c r="L23" s="47"/>
      <c r="M23" s="17">
        <v>1</v>
      </c>
      <c r="N23" s="17">
        <v>0.2</v>
      </c>
      <c r="O23" s="17">
        <v>20.2</v>
      </c>
      <c r="P23" s="17">
        <v>86.6</v>
      </c>
      <c r="Q23" s="17">
        <v>0.02</v>
      </c>
      <c r="R23" s="17">
        <v>0.4</v>
      </c>
      <c r="S23" s="18"/>
      <c r="T23" s="18">
        <v>4</v>
      </c>
      <c r="U23" s="17">
        <v>0.2</v>
      </c>
      <c r="V23" s="17">
        <v>14</v>
      </c>
      <c r="W23" s="17">
        <v>14</v>
      </c>
      <c r="X23" s="17">
        <v>8</v>
      </c>
      <c r="Y23" s="17">
        <v>2.8</v>
      </c>
    </row>
    <row r="24" spans="1:25" ht="18.75" customHeight="1" outlineLevel="3" x14ac:dyDescent="0.3">
      <c r="A24" s="22" t="s">
        <v>48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7">
        <f>M16+M18+M19+M20+M21+M22+M23</f>
        <v>25.013999999999996</v>
      </c>
      <c r="N24" s="17">
        <f t="shared" ref="N24:Y24" si="1">N16+N18+N19+N20+N21+N22+N23</f>
        <v>39.683</v>
      </c>
      <c r="O24" s="17">
        <f t="shared" si="1"/>
        <v>122.46700000000001</v>
      </c>
      <c r="P24" s="17">
        <f t="shared" si="1"/>
        <v>952.06999999999994</v>
      </c>
      <c r="Q24" s="17">
        <f t="shared" si="1"/>
        <v>0.75300000000000011</v>
      </c>
      <c r="R24" s="17">
        <f t="shared" si="1"/>
        <v>12.379</v>
      </c>
      <c r="S24" s="17">
        <f t="shared" si="1"/>
        <v>333.46999999999997</v>
      </c>
      <c r="T24" s="17">
        <f t="shared" si="1"/>
        <v>15.1</v>
      </c>
      <c r="U24" s="17">
        <f t="shared" si="1"/>
        <v>9.2089999999999979</v>
      </c>
      <c r="V24" s="17">
        <f t="shared" si="1"/>
        <v>124.12199999999999</v>
      </c>
      <c r="W24" s="17">
        <f t="shared" si="1"/>
        <v>374.09099999999995</v>
      </c>
      <c r="X24" s="17">
        <f t="shared" si="1"/>
        <v>116.56899999999999</v>
      </c>
      <c r="Y24" s="17">
        <f t="shared" si="1"/>
        <v>7.6059999999999999</v>
      </c>
    </row>
    <row r="25" spans="1:25" ht="18.75" customHeight="1" outlineLevel="3" x14ac:dyDescent="0.3">
      <c r="A25" s="23" t="s">
        <v>49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7">
        <f>M24+M14</f>
        <v>50.276999999999994</v>
      </c>
      <c r="N25" s="17">
        <f t="shared" ref="N25:Y25" si="2">N24+N14</f>
        <v>69.173000000000002</v>
      </c>
      <c r="O25" s="17">
        <f t="shared" si="2"/>
        <v>220.203</v>
      </c>
      <c r="P25" s="17">
        <f t="shared" si="2"/>
        <v>1709.375</v>
      </c>
      <c r="Q25" s="17">
        <f t="shared" si="2"/>
        <v>1.0740000000000001</v>
      </c>
      <c r="R25" s="17">
        <f t="shared" si="2"/>
        <v>21.801000000000002</v>
      </c>
      <c r="S25" s="17">
        <f t="shared" si="2"/>
        <v>622.83999999999992</v>
      </c>
      <c r="T25" s="17">
        <f t="shared" si="2"/>
        <v>15.45</v>
      </c>
      <c r="U25" s="17">
        <f t="shared" si="2"/>
        <v>15.825999999999997</v>
      </c>
      <c r="V25" s="17">
        <f t="shared" si="2"/>
        <v>441.72399999999993</v>
      </c>
      <c r="W25" s="17">
        <f t="shared" si="2"/>
        <v>749.69299999999998</v>
      </c>
      <c r="X25" s="17">
        <f t="shared" si="2"/>
        <v>197.03399999999999</v>
      </c>
      <c r="Y25" s="17">
        <f t="shared" si="2"/>
        <v>12.498999999999999</v>
      </c>
    </row>
    <row r="26" spans="1:25" ht="18.75" customHeight="1" x14ac:dyDescent="0.3">
      <c r="A26" s="53" t="s">
        <v>54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S26" s="25"/>
      <c r="T26" s="25"/>
      <c r="U26" s="25"/>
      <c r="V26" s="25"/>
      <c r="W26" s="25"/>
      <c r="X26" s="25"/>
      <c r="Y26" s="25"/>
    </row>
    <row r="27" spans="1:25" ht="18.75" customHeight="1" x14ac:dyDescent="0.3">
      <c r="S27" s="26"/>
      <c r="T27" s="26"/>
      <c r="U27" s="26"/>
      <c r="V27" s="26"/>
      <c r="W27" s="26"/>
      <c r="X27" s="26"/>
      <c r="Y27" s="26"/>
    </row>
    <row r="28" spans="1:25" ht="18.75" customHeight="1" x14ac:dyDescent="0.3">
      <c r="S28" s="26"/>
      <c r="T28" s="26"/>
      <c r="U28" s="26"/>
      <c r="V28" s="26"/>
      <c r="W28" s="26"/>
      <c r="X28" s="26"/>
      <c r="Y28" s="26"/>
    </row>
    <row r="29" spans="1:25" ht="18.75" customHeight="1" x14ac:dyDescent="0.3">
      <c r="S29" s="26"/>
      <c r="T29" s="26"/>
      <c r="U29" s="26"/>
      <c r="V29" s="26"/>
      <c r="W29" s="26"/>
      <c r="X29" s="26"/>
      <c r="Y29" s="26"/>
    </row>
    <row r="30" spans="1:25" ht="18.75" customHeight="1" x14ac:dyDescent="0.3">
      <c r="Q30" s="8"/>
    </row>
    <row r="31" spans="1:25" ht="18.75" customHeight="1" x14ac:dyDescent="0.3">
      <c r="Q31" s="8"/>
    </row>
    <row r="32" spans="1:25" ht="18.75" customHeigh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S32" s="25"/>
      <c r="T32" s="25"/>
      <c r="U32" s="25"/>
      <c r="V32" s="25"/>
      <c r="W32" s="25"/>
      <c r="X32" s="25"/>
      <c r="Y32" s="25"/>
    </row>
  </sheetData>
  <mergeCells count="58">
    <mergeCell ref="T2:Y2"/>
    <mergeCell ref="B1:G1"/>
    <mergeCell ref="A26:O26"/>
    <mergeCell ref="C23:J23"/>
    <mergeCell ref="K23:L23"/>
    <mergeCell ref="K11:L11"/>
    <mergeCell ref="A13:B13"/>
    <mergeCell ref="A11:B11"/>
    <mergeCell ref="A10:B10"/>
    <mergeCell ref="C12:J12"/>
    <mergeCell ref="K12:L12"/>
    <mergeCell ref="C13:J13"/>
    <mergeCell ref="A8:L8"/>
    <mergeCell ref="A19:B19"/>
    <mergeCell ref="C19:J19"/>
    <mergeCell ref="K19:L19"/>
    <mergeCell ref="A20:B20"/>
    <mergeCell ref="M4:Q4"/>
    <mergeCell ref="I5:S5"/>
    <mergeCell ref="A6:B7"/>
    <mergeCell ref="C21:J21"/>
    <mergeCell ref="K21:L21"/>
    <mergeCell ref="U1:Y1"/>
    <mergeCell ref="M6:O6"/>
    <mergeCell ref="P6:P7"/>
    <mergeCell ref="Q6:U6"/>
    <mergeCell ref="V6:Y6"/>
    <mergeCell ref="C20:J20"/>
    <mergeCell ref="C6:J7"/>
    <mergeCell ref="K6:L7"/>
    <mergeCell ref="A15:L15"/>
    <mergeCell ref="A9:B9"/>
    <mergeCell ref="C9:J9"/>
    <mergeCell ref="K9:L9"/>
    <mergeCell ref="K20:L20"/>
    <mergeCell ref="C16:J16"/>
    <mergeCell ref="K16:L16"/>
    <mergeCell ref="C17:J17"/>
    <mergeCell ref="K17:L17"/>
    <mergeCell ref="C10:J10"/>
    <mergeCell ref="K10:L10"/>
    <mergeCell ref="C11:J11"/>
    <mergeCell ref="K13:L13"/>
    <mergeCell ref="A24:L24"/>
    <mergeCell ref="A14:L14"/>
    <mergeCell ref="A18:B18"/>
    <mergeCell ref="C18:J18"/>
    <mergeCell ref="K18:L18"/>
    <mergeCell ref="A17:B17"/>
    <mergeCell ref="A25:L25"/>
    <mergeCell ref="C22:J22"/>
    <mergeCell ref="K22:L22"/>
    <mergeCell ref="S26:Y26"/>
    <mergeCell ref="S27:Y27"/>
    <mergeCell ref="S29:Y29"/>
    <mergeCell ref="S28:Y28"/>
    <mergeCell ref="A32:K32"/>
    <mergeCell ref="S32:Y32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2023-02-27T06:47:20Z</dcterms:modified>
</cp:coreProperties>
</file>