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1" i="1" l="1"/>
  <c r="O21" i="1"/>
  <c r="O22" i="1" s="1"/>
  <c r="P21" i="1"/>
  <c r="Q21" i="1"/>
  <c r="R21" i="1"/>
  <c r="S21" i="1"/>
  <c r="S22" i="1" s="1"/>
  <c r="T21" i="1"/>
  <c r="U21" i="1"/>
  <c r="V21" i="1"/>
  <c r="W21" i="1"/>
  <c r="W22" i="1" s="1"/>
  <c r="X21" i="1"/>
  <c r="Y21" i="1"/>
  <c r="M21" i="1"/>
  <c r="N11" i="1"/>
  <c r="O11" i="1"/>
  <c r="P11" i="1"/>
  <c r="Q11" i="1"/>
  <c r="R11" i="1"/>
  <c r="S11" i="1"/>
  <c r="T11" i="1"/>
  <c r="U11" i="1"/>
  <c r="V11" i="1"/>
  <c r="W11" i="1"/>
  <c r="X11" i="1"/>
  <c r="Y11" i="1"/>
  <c r="M11" i="1"/>
  <c r="M22" i="1" l="1"/>
  <c r="V22" i="1"/>
  <c r="R22" i="1"/>
  <c r="N22" i="1"/>
  <c r="Y22" i="1"/>
  <c r="U22" i="1"/>
  <c r="Q22" i="1"/>
  <c r="X22" i="1"/>
  <c r="T22" i="1"/>
  <c r="P22" i="1"/>
</calcChain>
</file>

<file path=xl/sharedStrings.xml><?xml version="1.0" encoding="utf-8"?>
<sst xmlns="http://schemas.openxmlformats.org/spreadsheetml/2006/main" count="56" uniqueCount="51">
  <si>
    <t>Белки</t>
  </si>
  <si>
    <t>Жиры</t>
  </si>
  <si>
    <t>Углеводы</t>
  </si>
  <si>
    <t>Рис отварной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</si>
  <si>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</si>
  <si>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</si>
  <si>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</si>
  <si>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</si>
  <si>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</si>
  <si>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</si>
  <si>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</si>
  <si>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180гр.</t>
  </si>
  <si>
    <t>Завтрак_с 5-11класс</t>
  </si>
  <si>
    <t>Бутерброд с маслом 10/20гр.</t>
  </si>
  <si>
    <t>30гр.</t>
  </si>
  <si>
    <t>639</t>
  </si>
  <si>
    <t>Компот из смеси сухофруктов</t>
  </si>
  <si>
    <t>Чай с сахаром</t>
  </si>
  <si>
    <t>73</t>
  </si>
  <si>
    <t>340</t>
  </si>
  <si>
    <t>Омлет натуральный с маслом 180/5гр.</t>
  </si>
  <si>
    <t>185гр.</t>
  </si>
  <si>
    <t>Суп картофельный с вермишелью и курицей 250/10гр.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</si>
  <si>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</si>
  <si>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</si>
  <si>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</si>
  <si>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</si>
  <si>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</si>
  <si>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</si>
  <si>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</si>
  <si>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</si>
  <si>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</si>
  <si>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</si>
  <si>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</si>
  <si>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</si>
  <si>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</si>
  <si>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</si>
  <si>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</si>
  <si>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</si>
  <si>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</si>
  <si>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</si>
  <si>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</si>
  <si>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</si>
  <si>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______</t>
  </si>
  <si>
    <t>260гр</t>
  </si>
  <si>
    <t>Шницель мясной</t>
  </si>
  <si>
    <t>Директор ООО"ГородКафе" ________</t>
  </si>
  <si>
    <t>*Примечание: Замена посезонно в осенне-весенний сезон</t>
  </si>
  <si>
    <t>Салат овощной</t>
  </si>
  <si>
    <t>*Салат витаминный-посезонно</t>
  </si>
  <si>
    <t>Примерное меню обучающихся 5-11 кл. 04.03.2023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</si>
</sst>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4" fillId="0" borderId="1" xfId="0" applyFont="1" applyBorder="1" applyAlignment="1">
      <alignment horizontal="right" vertical="top" wrapText="1" indent="6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27"/>
  <sheetViews>
    <sheetView tabSelected="1" zoomScaleNormal="100" zoomScaleSheetLayoutView="75" zoomScalePageLayoutView="57" workbookViewId="0">
      <selection activeCell="P11" sqref="P11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7" t="s">
        <v>24</v>
      </c>
      <c r="C1" s="47"/>
      <c r="D1" s="47"/>
      <c r="E1" s="47"/>
      <c r="F1" s="47"/>
      <c r="G1" s="47"/>
      <c r="U1" s="43" t="s">
        <v>24</v>
      </c>
      <c r="V1" s="43"/>
      <c r="W1" s="43"/>
      <c r="X1" s="43"/>
      <c r="Y1" s="43"/>
    </row>
    <row r="2" spans="1:25" s="2" customFormat="1" ht="18.75" customHeight="1" x14ac:dyDescent="0.3">
      <c r="A2" s="3"/>
      <c r="B2" s="21" t="s">
        <v>46</v>
      </c>
      <c r="C2" s="21"/>
      <c r="D2" s="21"/>
      <c r="E2" s="21"/>
      <c r="F2" s="21"/>
      <c r="U2" s="21" t="s">
        <v>43</v>
      </c>
      <c r="V2" s="21"/>
      <c r="W2" s="21"/>
      <c r="X2" s="21"/>
      <c r="Y2" s="21"/>
    </row>
    <row r="3" spans="1:25" s="2" customFormat="1" ht="18.75" customHeight="1" x14ac:dyDescent="0.3">
      <c r="A3" s="3"/>
      <c r="B3" s="3"/>
      <c r="M3" s="26" t="s">
        <v>23</v>
      </c>
      <c r="N3" s="26"/>
      <c r="O3" s="26"/>
      <c r="P3" s="26"/>
      <c r="Q3" s="26"/>
      <c r="U3" s="10"/>
      <c r="V3" s="10"/>
      <c r="W3" s="10"/>
      <c r="X3" s="10"/>
      <c r="Y3" s="10"/>
    </row>
    <row r="4" spans="1:25" s="2" customFormat="1" ht="18.75" customHeight="1" x14ac:dyDescent="0.35">
      <c r="A4" s="3"/>
      <c r="B4" s="3"/>
      <c r="I4" s="27" t="s">
        <v>50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5"/>
    </row>
    <row r="5" spans="1:25" s="9" customFormat="1" ht="18.75" customHeight="1" x14ac:dyDescent="0.25">
      <c r="A5" s="28" t="s">
        <v>26</v>
      </c>
      <c r="B5" s="29"/>
      <c r="C5" s="32" t="s">
        <v>27</v>
      </c>
      <c r="D5" s="32"/>
      <c r="E5" s="32"/>
      <c r="F5" s="32"/>
      <c r="G5" s="32"/>
      <c r="H5" s="32"/>
      <c r="I5" s="32"/>
      <c r="J5" s="32"/>
      <c r="K5" s="34" t="s">
        <v>28</v>
      </c>
      <c r="L5" s="35"/>
      <c r="M5" s="38" t="s">
        <v>29</v>
      </c>
      <c r="N5" s="38"/>
      <c r="O5" s="38"/>
      <c r="P5" s="39" t="s">
        <v>25</v>
      </c>
      <c r="Q5" s="41" t="s">
        <v>30</v>
      </c>
      <c r="R5" s="38"/>
      <c r="S5" s="38"/>
      <c r="T5" s="38"/>
      <c r="U5" s="38"/>
      <c r="V5" s="41" t="s">
        <v>31</v>
      </c>
      <c r="W5" s="38"/>
      <c r="X5" s="38"/>
      <c r="Y5" s="42"/>
    </row>
    <row r="6" spans="1:25" s="18" customFormat="1" ht="31.5" customHeight="1" x14ac:dyDescent="0.25">
      <c r="A6" s="30"/>
      <c r="B6" s="31"/>
      <c r="C6" s="33"/>
      <c r="D6" s="33"/>
      <c r="E6" s="33"/>
      <c r="F6" s="33"/>
      <c r="G6" s="33"/>
      <c r="H6" s="33"/>
      <c r="I6" s="33"/>
      <c r="J6" s="33"/>
      <c r="K6" s="36"/>
      <c r="L6" s="37"/>
      <c r="M6" s="11" t="s">
        <v>0</v>
      </c>
      <c r="N6" s="12" t="s">
        <v>1</v>
      </c>
      <c r="O6" s="13" t="s">
        <v>2</v>
      </c>
      <c r="P6" s="40"/>
      <c r="Q6" s="14" t="s">
        <v>32</v>
      </c>
      <c r="R6" s="15" t="s">
        <v>33</v>
      </c>
      <c r="S6" s="16" t="s">
        <v>34</v>
      </c>
      <c r="T6" s="15" t="s">
        <v>40</v>
      </c>
      <c r="U6" s="15" t="s">
        <v>35</v>
      </c>
      <c r="V6" s="16" t="s">
        <v>37</v>
      </c>
      <c r="W6" s="15" t="s">
        <v>36</v>
      </c>
      <c r="X6" s="15" t="s">
        <v>38</v>
      </c>
      <c r="Y6" s="17" t="s">
        <v>39</v>
      </c>
    </row>
    <row r="7" spans="1:25" ht="18.75" customHeight="1" outlineLevel="2" x14ac:dyDescent="0.3">
      <c r="A7" s="48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.75" customHeight="1" outlineLevel="4" x14ac:dyDescent="0.3">
      <c r="A8" s="44">
        <v>3</v>
      </c>
      <c r="B8" s="45"/>
      <c r="C8" s="46" t="s">
        <v>13</v>
      </c>
      <c r="D8" s="46"/>
      <c r="E8" s="46"/>
      <c r="F8" s="46"/>
      <c r="G8" s="46"/>
      <c r="H8" s="46"/>
      <c r="I8" s="46"/>
      <c r="J8" s="46"/>
      <c r="K8" s="46" t="s">
        <v>14</v>
      </c>
      <c r="L8" s="46"/>
      <c r="M8" s="19">
        <v>1.57</v>
      </c>
      <c r="N8" s="19">
        <v>8.3800000000000008</v>
      </c>
      <c r="O8" s="19">
        <v>10.38</v>
      </c>
      <c r="P8" s="19">
        <v>123.22</v>
      </c>
      <c r="Q8" s="19">
        <v>2.1999999999999999E-2</v>
      </c>
      <c r="R8" s="19">
        <v>0.42</v>
      </c>
      <c r="S8" s="19">
        <v>50.5</v>
      </c>
      <c r="T8" s="19">
        <v>0</v>
      </c>
      <c r="U8" s="19">
        <v>1.65</v>
      </c>
      <c r="V8" s="19">
        <v>3.8</v>
      </c>
      <c r="W8" s="19">
        <v>13</v>
      </c>
      <c r="X8" s="19">
        <v>2.6</v>
      </c>
      <c r="Y8" s="19">
        <v>0.24</v>
      </c>
    </row>
    <row r="9" spans="1:25" ht="18.75" customHeight="1" outlineLevel="4" x14ac:dyDescent="0.3">
      <c r="A9" s="44" t="s">
        <v>19</v>
      </c>
      <c r="B9" s="45"/>
      <c r="C9" s="46" t="s">
        <v>20</v>
      </c>
      <c r="D9" s="46"/>
      <c r="E9" s="46"/>
      <c r="F9" s="46"/>
      <c r="G9" s="46"/>
      <c r="H9" s="46"/>
      <c r="I9" s="46"/>
      <c r="J9" s="46"/>
      <c r="K9" s="46" t="s">
        <v>21</v>
      </c>
      <c r="L9" s="46"/>
      <c r="M9" s="19">
        <v>19.834</v>
      </c>
      <c r="N9" s="19">
        <v>31.119</v>
      </c>
      <c r="O9" s="19">
        <v>3.5070000000000001</v>
      </c>
      <c r="P9" s="19">
        <v>373.43200000000002</v>
      </c>
      <c r="Q9" s="19">
        <v>0.122</v>
      </c>
      <c r="R9" s="19">
        <v>5.601</v>
      </c>
      <c r="S9" s="19">
        <v>411.11399999999998</v>
      </c>
      <c r="T9" s="19">
        <v>0.5</v>
      </c>
      <c r="U9" s="19">
        <v>5.4790000000000001</v>
      </c>
      <c r="V9" s="19">
        <v>141.732</v>
      </c>
      <c r="W9" s="19">
        <v>323.55900000000003</v>
      </c>
      <c r="X9" s="19">
        <v>24.574999999999999</v>
      </c>
      <c r="Y9" s="19">
        <v>3.6520000000000001</v>
      </c>
    </row>
    <row r="10" spans="1:25" ht="18.75" customHeight="1" outlineLevel="4" x14ac:dyDescent="0.3">
      <c r="A10" s="44">
        <v>685</v>
      </c>
      <c r="B10" s="45"/>
      <c r="C10" s="46" t="s">
        <v>17</v>
      </c>
      <c r="D10" s="46"/>
      <c r="E10" s="46"/>
      <c r="F10" s="46"/>
      <c r="G10" s="46"/>
      <c r="H10" s="46"/>
      <c r="I10" s="46"/>
      <c r="J10" s="46"/>
      <c r="K10" s="46" t="s">
        <v>8</v>
      </c>
      <c r="L10" s="46"/>
      <c r="M10" s="19">
        <v>0.2</v>
      </c>
      <c r="N10" s="19">
        <v>5.0999999999999997E-2</v>
      </c>
      <c r="O10" s="19">
        <v>15.039</v>
      </c>
      <c r="P10" s="19">
        <v>61.414999999999999</v>
      </c>
      <c r="Q10" s="19">
        <v>1E-3</v>
      </c>
      <c r="R10" s="19">
        <v>0.113</v>
      </c>
      <c r="S10" s="19">
        <v>0.5</v>
      </c>
      <c r="T10" s="19">
        <v>0.2</v>
      </c>
      <c r="U10" s="19"/>
      <c r="V10" s="19">
        <v>5.4</v>
      </c>
      <c r="W10" s="19">
        <v>8.24</v>
      </c>
      <c r="X10" s="19">
        <v>4.4000000000000004</v>
      </c>
      <c r="Y10" s="19">
        <v>0.86499999999999999</v>
      </c>
    </row>
    <row r="11" spans="1:25" ht="18.75" customHeight="1" outlineLevel="3" x14ac:dyDescent="0.3">
      <c r="A11" s="22" t="s">
        <v>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9">
        <f>M8+M9+M10</f>
        <v>21.603999999999999</v>
      </c>
      <c r="N11" s="19">
        <f t="shared" ref="N11:Y11" si="0">N8+N9+N10</f>
        <v>39.550000000000004</v>
      </c>
      <c r="O11" s="19">
        <f t="shared" si="0"/>
        <v>28.926000000000002</v>
      </c>
      <c r="P11" s="19">
        <f t="shared" si="0"/>
        <v>558.06700000000001</v>
      </c>
      <c r="Q11" s="19">
        <f t="shared" si="0"/>
        <v>0.14499999999999999</v>
      </c>
      <c r="R11" s="19">
        <f t="shared" si="0"/>
        <v>6.1340000000000003</v>
      </c>
      <c r="S11" s="19">
        <f t="shared" si="0"/>
        <v>462.11399999999998</v>
      </c>
      <c r="T11" s="19">
        <f t="shared" si="0"/>
        <v>0.7</v>
      </c>
      <c r="U11" s="19">
        <f t="shared" si="0"/>
        <v>7.1289999999999996</v>
      </c>
      <c r="V11" s="19">
        <f t="shared" si="0"/>
        <v>150.93200000000002</v>
      </c>
      <c r="W11" s="19">
        <f t="shared" si="0"/>
        <v>344.79900000000004</v>
      </c>
      <c r="X11" s="19">
        <f t="shared" si="0"/>
        <v>31.575000000000003</v>
      </c>
      <c r="Y11" s="19">
        <f t="shared" si="0"/>
        <v>4.7570000000000006</v>
      </c>
    </row>
    <row r="12" spans="1:25" ht="18.75" customHeight="1" outlineLevel="2" x14ac:dyDescent="0.3">
      <c r="A12" s="48" t="s">
        <v>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8.75" customHeight="1" outlineLevel="4" x14ac:dyDescent="0.3">
      <c r="A13" s="44" t="s">
        <v>18</v>
      </c>
      <c r="B13" s="45"/>
      <c r="C13" s="46" t="s">
        <v>48</v>
      </c>
      <c r="D13" s="46"/>
      <c r="E13" s="46"/>
      <c r="F13" s="46"/>
      <c r="G13" s="46"/>
      <c r="H13" s="46"/>
      <c r="I13" s="46"/>
      <c r="J13" s="46"/>
      <c r="K13" s="46" t="s">
        <v>10</v>
      </c>
      <c r="L13" s="46"/>
      <c r="M13" s="19">
        <v>1.5509999999999999</v>
      </c>
      <c r="N13" s="19">
        <v>0.22600000000000001</v>
      </c>
      <c r="O13" s="19">
        <v>9.1839999999999993</v>
      </c>
      <c r="P13" s="19">
        <v>44.975999999999999</v>
      </c>
      <c r="Q13" s="19">
        <v>4.7E-2</v>
      </c>
      <c r="R13" s="19">
        <v>0.82699999999999996</v>
      </c>
      <c r="S13" s="19">
        <v>563.29600000000005</v>
      </c>
      <c r="T13" s="19">
        <v>8.6</v>
      </c>
      <c r="U13" s="19">
        <v>0.26500000000000001</v>
      </c>
      <c r="V13" s="19">
        <v>42.985999999999997</v>
      </c>
      <c r="W13" s="19">
        <v>42.841999999999999</v>
      </c>
      <c r="X13" s="19">
        <v>25.91</v>
      </c>
      <c r="Y13" s="19">
        <v>1.532</v>
      </c>
    </row>
    <row r="14" spans="1:25" ht="18.75" customHeight="1" outlineLevel="4" x14ac:dyDescent="0.3">
      <c r="A14" s="44"/>
      <c r="B14" s="45"/>
      <c r="C14" s="49" t="s">
        <v>49</v>
      </c>
      <c r="D14" s="50"/>
      <c r="E14" s="50"/>
      <c r="F14" s="50"/>
      <c r="G14" s="50"/>
      <c r="H14" s="50"/>
      <c r="I14" s="50"/>
      <c r="J14" s="51"/>
      <c r="K14" s="44" t="s">
        <v>10</v>
      </c>
      <c r="L14" s="45"/>
      <c r="M14" s="19">
        <v>1.7</v>
      </c>
      <c r="N14" s="19">
        <v>9</v>
      </c>
      <c r="O14" s="19">
        <v>9.4</v>
      </c>
      <c r="P14" s="19">
        <v>120</v>
      </c>
      <c r="Q14" s="19">
        <v>0.03</v>
      </c>
      <c r="R14" s="19">
        <v>77</v>
      </c>
      <c r="S14" s="19">
        <v>0</v>
      </c>
      <c r="T14" s="19">
        <v>38</v>
      </c>
      <c r="U14" s="19">
        <v>4.7</v>
      </c>
      <c r="V14" s="19">
        <v>37</v>
      </c>
      <c r="W14" s="19">
        <v>26</v>
      </c>
      <c r="X14" s="19">
        <v>13</v>
      </c>
      <c r="Y14" s="19">
        <v>0.6</v>
      </c>
    </row>
    <row r="15" spans="1:25" ht="36.75" customHeight="1" outlineLevel="4" x14ac:dyDescent="0.3">
      <c r="A15" s="44">
        <v>140</v>
      </c>
      <c r="B15" s="45"/>
      <c r="C15" s="46" t="s">
        <v>22</v>
      </c>
      <c r="D15" s="46"/>
      <c r="E15" s="46"/>
      <c r="F15" s="46"/>
      <c r="G15" s="46"/>
      <c r="H15" s="46"/>
      <c r="I15" s="46"/>
      <c r="J15" s="46"/>
      <c r="K15" s="46" t="s">
        <v>44</v>
      </c>
      <c r="L15" s="46"/>
      <c r="M15" s="19">
        <v>7</v>
      </c>
      <c r="N15" s="19">
        <v>7</v>
      </c>
      <c r="O15" s="19">
        <v>23</v>
      </c>
      <c r="P15" s="19">
        <v>178</v>
      </c>
      <c r="Q15" s="19">
        <v>0.13900000000000001</v>
      </c>
      <c r="R15" s="19">
        <v>4.5129999999999999</v>
      </c>
      <c r="S15" s="19">
        <v>225</v>
      </c>
      <c r="T15" s="19">
        <v>7</v>
      </c>
      <c r="U15" s="19">
        <v>2.198</v>
      </c>
      <c r="V15" s="19">
        <v>20</v>
      </c>
      <c r="W15" s="19">
        <v>104</v>
      </c>
      <c r="X15" s="19">
        <v>31</v>
      </c>
      <c r="Y15" s="19">
        <v>1.4179999999999999</v>
      </c>
    </row>
    <row r="16" spans="1:25" ht="18.75" customHeight="1" outlineLevel="4" x14ac:dyDescent="0.3">
      <c r="A16" s="44">
        <v>451</v>
      </c>
      <c r="B16" s="45"/>
      <c r="C16" s="46" t="s">
        <v>45</v>
      </c>
      <c r="D16" s="46"/>
      <c r="E16" s="46"/>
      <c r="F16" s="46"/>
      <c r="G16" s="46"/>
      <c r="H16" s="46"/>
      <c r="I16" s="46"/>
      <c r="J16" s="46"/>
      <c r="K16" s="46" t="s">
        <v>10</v>
      </c>
      <c r="L16" s="46"/>
      <c r="M16" s="19">
        <v>12</v>
      </c>
      <c r="N16" s="19">
        <v>28</v>
      </c>
      <c r="O16" s="19">
        <v>9</v>
      </c>
      <c r="P16" s="19">
        <v>336</v>
      </c>
      <c r="Q16" s="19">
        <v>1</v>
      </c>
      <c r="R16" s="19">
        <v>3</v>
      </c>
      <c r="S16" s="19">
        <v>0</v>
      </c>
      <c r="T16" s="19">
        <v>2.1</v>
      </c>
      <c r="U16" s="19">
        <v>2.8740000000000001</v>
      </c>
      <c r="V16" s="19">
        <v>10</v>
      </c>
      <c r="W16" s="19">
        <v>125</v>
      </c>
      <c r="X16" s="19">
        <v>20</v>
      </c>
      <c r="Y16" s="19">
        <v>1</v>
      </c>
    </row>
    <row r="17" spans="1:25" ht="18.75" customHeight="1" outlineLevel="4" x14ac:dyDescent="0.3">
      <c r="A17" s="44">
        <v>511</v>
      </c>
      <c r="B17" s="45"/>
      <c r="C17" s="46" t="s">
        <v>3</v>
      </c>
      <c r="D17" s="46"/>
      <c r="E17" s="46"/>
      <c r="F17" s="46"/>
      <c r="G17" s="46"/>
      <c r="H17" s="46"/>
      <c r="I17" s="46"/>
      <c r="J17" s="46"/>
      <c r="K17" s="46" t="s">
        <v>11</v>
      </c>
      <c r="L17" s="46"/>
      <c r="M17" s="19">
        <v>5</v>
      </c>
      <c r="N17" s="19">
        <v>4.6929999999999996</v>
      </c>
      <c r="O17" s="19">
        <v>48</v>
      </c>
      <c r="P17" s="19">
        <v>251</v>
      </c>
      <c r="Q17" s="19">
        <v>0.153</v>
      </c>
      <c r="R17" s="19">
        <v>2</v>
      </c>
      <c r="S17" s="19">
        <v>25</v>
      </c>
      <c r="T17" s="19">
        <v>0</v>
      </c>
      <c r="U17" s="19">
        <v>1</v>
      </c>
      <c r="V17" s="19">
        <v>5</v>
      </c>
      <c r="W17" s="19">
        <v>97</v>
      </c>
      <c r="X17" s="19">
        <v>32</v>
      </c>
      <c r="Y17" s="19">
        <v>1</v>
      </c>
    </row>
    <row r="18" spans="1:25" ht="18.75" customHeight="1" outlineLevel="4" x14ac:dyDescent="0.3">
      <c r="A18" s="7"/>
      <c r="B18" s="8"/>
      <c r="C18" s="46" t="s">
        <v>4</v>
      </c>
      <c r="D18" s="46"/>
      <c r="E18" s="46"/>
      <c r="F18" s="46"/>
      <c r="G18" s="46"/>
      <c r="H18" s="46"/>
      <c r="I18" s="46"/>
      <c r="J18" s="46"/>
      <c r="K18" s="46" t="s">
        <v>5</v>
      </c>
      <c r="L18" s="46"/>
      <c r="M18" s="19">
        <v>2.145</v>
      </c>
      <c r="N18" s="19"/>
      <c r="O18" s="19">
        <v>10.855</v>
      </c>
      <c r="P18" s="19">
        <v>52</v>
      </c>
      <c r="Q18" s="19">
        <v>6.5000000000000002E-2</v>
      </c>
      <c r="R18" s="19">
        <v>2.4860000000000002</v>
      </c>
      <c r="S18" s="19">
        <v>3.25</v>
      </c>
      <c r="T18" s="19">
        <v>0</v>
      </c>
      <c r="U18" s="19">
        <v>1.95</v>
      </c>
      <c r="V18" s="19"/>
      <c r="W18" s="19"/>
      <c r="X18" s="19"/>
      <c r="Y18" s="19">
        <v>0.65</v>
      </c>
    </row>
    <row r="19" spans="1:25" ht="18.75" customHeight="1" outlineLevel="4" x14ac:dyDescent="0.3">
      <c r="A19" s="7"/>
      <c r="B19" s="8"/>
      <c r="C19" s="46" t="s">
        <v>6</v>
      </c>
      <c r="D19" s="46"/>
      <c r="E19" s="46"/>
      <c r="F19" s="46"/>
      <c r="G19" s="46"/>
      <c r="H19" s="46"/>
      <c r="I19" s="46"/>
      <c r="J19" s="46"/>
      <c r="K19" s="46" t="s">
        <v>7</v>
      </c>
      <c r="L19" s="46"/>
      <c r="M19" s="19">
        <v>1.52</v>
      </c>
      <c r="N19" s="19">
        <v>0.16</v>
      </c>
      <c r="O19" s="19">
        <v>9.66</v>
      </c>
      <c r="P19" s="19">
        <v>46.16</v>
      </c>
      <c r="Q19" s="19">
        <v>3.2000000000000001E-2</v>
      </c>
      <c r="R19" s="19">
        <v>0.62</v>
      </c>
      <c r="S19" s="20"/>
      <c r="T19" s="20">
        <v>0</v>
      </c>
      <c r="U19" s="19">
        <v>0.26</v>
      </c>
      <c r="V19" s="19">
        <v>4.5999999999999996</v>
      </c>
      <c r="W19" s="19">
        <v>17.399999999999999</v>
      </c>
      <c r="X19" s="19">
        <v>6.6</v>
      </c>
      <c r="Y19" s="19">
        <v>0.4</v>
      </c>
    </row>
    <row r="20" spans="1:25" ht="18.75" customHeight="1" outlineLevel="4" x14ac:dyDescent="0.3">
      <c r="A20" s="44" t="s">
        <v>15</v>
      </c>
      <c r="B20" s="45"/>
      <c r="C20" s="46" t="s">
        <v>16</v>
      </c>
      <c r="D20" s="46"/>
      <c r="E20" s="46"/>
      <c r="F20" s="46"/>
      <c r="G20" s="46"/>
      <c r="H20" s="46"/>
      <c r="I20" s="46"/>
      <c r="J20" s="46"/>
      <c r="K20" s="46" t="s">
        <v>8</v>
      </c>
      <c r="L20" s="46"/>
      <c r="M20" s="19">
        <v>0.42699999999999999</v>
      </c>
      <c r="N20" s="19">
        <v>1.9E-2</v>
      </c>
      <c r="O20" s="19">
        <v>26</v>
      </c>
      <c r="P20" s="19">
        <v>107</v>
      </c>
      <c r="Q20" s="19">
        <v>4.0000000000000001E-3</v>
      </c>
      <c r="R20" s="20"/>
      <c r="S20" s="19">
        <v>0.58199999999999996</v>
      </c>
      <c r="T20" s="19">
        <v>2.2999999999999998</v>
      </c>
      <c r="U20" s="19"/>
      <c r="V20" s="19">
        <v>0.6</v>
      </c>
      <c r="W20" s="19">
        <v>14.938000000000001</v>
      </c>
      <c r="X20" s="19">
        <v>5.82</v>
      </c>
      <c r="Y20" s="19">
        <v>1.224</v>
      </c>
    </row>
    <row r="21" spans="1:25" ht="18.75" customHeight="1" outlineLevel="3" x14ac:dyDescent="0.3">
      <c r="A21" s="22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19">
        <f>M13+M15+M16+M17+M18+M19+M20</f>
        <v>29.643000000000001</v>
      </c>
      <c r="N21" s="19">
        <f t="shared" ref="N21:Y21" si="1">N13+N15+N16+N17+N18+N19+N20</f>
        <v>40.097999999999992</v>
      </c>
      <c r="O21" s="19">
        <f t="shared" si="1"/>
        <v>135.69900000000001</v>
      </c>
      <c r="P21" s="19">
        <f t="shared" si="1"/>
        <v>1015.136</v>
      </c>
      <c r="Q21" s="19">
        <f t="shared" si="1"/>
        <v>1.44</v>
      </c>
      <c r="R21" s="19">
        <f t="shared" si="1"/>
        <v>13.446</v>
      </c>
      <c r="S21" s="19">
        <f t="shared" si="1"/>
        <v>817.12800000000004</v>
      </c>
      <c r="T21" s="19">
        <f t="shared" si="1"/>
        <v>20</v>
      </c>
      <c r="U21" s="19">
        <f t="shared" si="1"/>
        <v>8.5469999999999988</v>
      </c>
      <c r="V21" s="19">
        <f t="shared" si="1"/>
        <v>83.185999999999979</v>
      </c>
      <c r="W21" s="19">
        <f t="shared" si="1"/>
        <v>401.17999999999995</v>
      </c>
      <c r="X21" s="19">
        <f t="shared" si="1"/>
        <v>121.32999999999998</v>
      </c>
      <c r="Y21" s="19">
        <f t="shared" si="1"/>
        <v>7.2240000000000011</v>
      </c>
    </row>
    <row r="22" spans="1:25" ht="18.75" customHeight="1" outlineLevel="3" x14ac:dyDescent="0.3">
      <c r="A22" s="23" t="s">
        <v>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9">
        <f>M21+M11</f>
        <v>51.247</v>
      </c>
      <c r="N22" s="19">
        <f t="shared" ref="N22:Y22" si="2">N21+N11</f>
        <v>79.647999999999996</v>
      </c>
      <c r="O22" s="19">
        <f t="shared" si="2"/>
        <v>164.625</v>
      </c>
      <c r="P22" s="19">
        <f t="shared" si="2"/>
        <v>1573.203</v>
      </c>
      <c r="Q22" s="19">
        <f t="shared" si="2"/>
        <v>1.585</v>
      </c>
      <c r="R22" s="19">
        <f t="shared" si="2"/>
        <v>19.579999999999998</v>
      </c>
      <c r="S22" s="19">
        <f t="shared" si="2"/>
        <v>1279.242</v>
      </c>
      <c r="T22" s="19">
        <f t="shared" si="2"/>
        <v>20.7</v>
      </c>
      <c r="U22" s="19">
        <f t="shared" si="2"/>
        <v>15.675999999999998</v>
      </c>
      <c r="V22" s="19">
        <f t="shared" si="2"/>
        <v>234.11799999999999</v>
      </c>
      <c r="W22" s="19">
        <f t="shared" si="2"/>
        <v>745.97900000000004</v>
      </c>
      <c r="X22" s="19">
        <f t="shared" si="2"/>
        <v>152.90499999999997</v>
      </c>
      <c r="Y22" s="19">
        <f t="shared" si="2"/>
        <v>11.981000000000002</v>
      </c>
    </row>
    <row r="23" spans="1:25" ht="18.75" customHeight="1" x14ac:dyDescent="0.3">
      <c r="A23" s="52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S23" s="24"/>
      <c r="T23" s="24"/>
      <c r="U23" s="24"/>
      <c r="V23" s="24"/>
      <c r="W23" s="24"/>
      <c r="X23" s="24"/>
      <c r="Y23" s="24"/>
    </row>
    <row r="24" spans="1:25" ht="18.75" customHeight="1" x14ac:dyDescent="0.3">
      <c r="S24" s="25"/>
      <c r="T24" s="25"/>
      <c r="U24" s="25"/>
      <c r="V24" s="25"/>
      <c r="W24" s="25"/>
      <c r="X24" s="25"/>
      <c r="Y24" s="25"/>
    </row>
    <row r="25" spans="1:25" ht="18.75" customHeight="1" x14ac:dyDescent="0.3">
      <c r="S25" s="25"/>
      <c r="T25" s="25"/>
      <c r="U25" s="25"/>
      <c r="V25" s="25"/>
      <c r="W25" s="25"/>
      <c r="X25" s="25"/>
      <c r="Y25" s="25"/>
    </row>
    <row r="26" spans="1:25" ht="18.75" customHeight="1" x14ac:dyDescent="0.3">
      <c r="S26" s="25"/>
      <c r="T26" s="25"/>
      <c r="U26" s="25"/>
      <c r="V26" s="25"/>
      <c r="W26" s="25"/>
      <c r="X26" s="25"/>
      <c r="Y26" s="25"/>
    </row>
    <row r="27" spans="1:25" ht="18.75" customHeight="1" x14ac:dyDescent="0.3">
      <c r="S27" s="4"/>
      <c r="T27" s="4"/>
      <c r="U27" s="4"/>
      <c r="V27" s="4"/>
      <c r="W27" s="4"/>
      <c r="X27" s="4"/>
      <c r="Y27" s="4"/>
    </row>
  </sheetData>
  <mergeCells count="52">
    <mergeCell ref="B1:G1"/>
    <mergeCell ref="A23:O23"/>
    <mergeCell ref="A21:L21"/>
    <mergeCell ref="A13:B13"/>
    <mergeCell ref="C13:J13"/>
    <mergeCell ref="K13:L13"/>
    <mergeCell ref="A15:B15"/>
    <mergeCell ref="C15:J15"/>
    <mergeCell ref="K15:L15"/>
    <mergeCell ref="A12:L12"/>
    <mergeCell ref="K18:L18"/>
    <mergeCell ref="A14:B14"/>
    <mergeCell ref="C14:J14"/>
    <mergeCell ref="K14:L14"/>
    <mergeCell ref="C19:J19"/>
    <mergeCell ref="K19:L19"/>
    <mergeCell ref="A20:B20"/>
    <mergeCell ref="C20:J20"/>
    <mergeCell ref="K20:L20"/>
    <mergeCell ref="A16:B16"/>
    <mergeCell ref="C16:J16"/>
    <mergeCell ref="K16:L16"/>
    <mergeCell ref="A17:B17"/>
    <mergeCell ref="C17:J17"/>
    <mergeCell ref="K17:L17"/>
    <mergeCell ref="C10:J10"/>
    <mergeCell ref="K10:L10"/>
    <mergeCell ref="A7:L7"/>
    <mergeCell ref="A11:L11"/>
    <mergeCell ref="A8:B8"/>
    <mergeCell ref="C8:J8"/>
    <mergeCell ref="K8:L8"/>
    <mergeCell ref="C18:J18"/>
    <mergeCell ref="A22:L22"/>
    <mergeCell ref="S23:Y23"/>
    <mergeCell ref="S24:Y24"/>
    <mergeCell ref="S25:Y25"/>
    <mergeCell ref="S26:Y26"/>
    <mergeCell ref="U1:Y1"/>
    <mergeCell ref="M3:Q3"/>
    <mergeCell ref="I4:S4"/>
    <mergeCell ref="A5:B6"/>
    <mergeCell ref="C5:J6"/>
    <mergeCell ref="K5:L6"/>
    <mergeCell ref="M5:O5"/>
    <mergeCell ref="P5:P6"/>
    <mergeCell ref="Q5:U5"/>
    <mergeCell ref="V5:Y5"/>
    <mergeCell ref="A9:B9"/>
    <mergeCell ref="C9:J9"/>
    <mergeCell ref="K9:L9"/>
    <mergeCell ref="A10:B10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2023-02-27T06:53:52Z</dcterms:modified>
</cp:coreProperties>
</file>